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NA Regulation Campaign 2023\2026\NA Forms FY26\2.3.2026\"/>
    </mc:Choice>
  </mc:AlternateContent>
  <xr:revisionPtr revIDLastSave="0" documentId="13_ncr:1_{DC0DD581-E6F3-4574-9579-119B81CAF43A}" xr6:coauthVersionLast="47" xr6:coauthVersionMax="47" xr10:uidLastSave="{00000000-0000-0000-0000-000000000000}"/>
  <bookViews>
    <workbookView xWindow="-110" yWindow="-110" windowWidth="19420" windowHeight="10300" tabRatio="876" activeTab="1" xr2:uid="{00000000-000D-0000-FFFF-FFFF00000000}"/>
  </bookViews>
  <sheets>
    <sheet name="Instruction" sheetId="60" r:id="rId1"/>
    <sheet name="Declaration by NA Regulation" sheetId="50" r:id="rId2"/>
    <sheet name="Matl Declare Form " sheetId="51" r:id="rId3"/>
    <sheet name="Ref-TSCA PBT" sheetId="58" r:id="rId4"/>
    <sheet name="Ref-TSCA Risk Management" sheetId="59" r:id="rId5"/>
    <sheet name="Ref-PFAS" sheetId="56" r:id="rId6"/>
    <sheet name="Ref-CEPA" sheetId="54" r:id="rId7"/>
    <sheet name="Ref-High-Risk Prop65 Substances" sheetId="52" r:id="rId8"/>
    <sheet name="Ref-Complete Prop65 List" sheetId="53" r:id="rId9"/>
    <sheet name="Ref-WA Safer Product" sheetId="57" r:id="rId10"/>
    <sheet name="Version Update Log" sheetId="61" state="hidden" r:id="rId11"/>
    <sheet name="PFAS Table" sheetId="55" state="hidden" r:id="rId12"/>
    <sheet name="Dropdowns" sheetId="62" state="hidden" r:id="rId13"/>
  </sheets>
  <definedNames>
    <definedName name="_xlnm._FilterDatabase" localSheetId="8" hidden="1">'Ref-Complete Prop65 List'!$B$18:$H$960</definedName>
    <definedName name="CA_Prop_65">'Matl Declare Form '!$Z$5:$Z$7</definedName>
    <definedName name="CEPA">'Matl Declare Form '!$AN$5:$AN$32</definedName>
    <definedName name="CEPA_Exemption">'Matl Declare Form '!$BJ$5:$BJ$14</definedName>
    <definedName name="Complete_Prop_65">'Matl Declare Form '!$AL$5:$AL$967</definedName>
    <definedName name="Hexafluoropropylene_oxide_dimer_acid_HFPO_DA_or_GenX_and_its_acyl_halides">'Matl Declare Form '!$BF$5:$BF$9</definedName>
    <definedName name="High_Risk_Prop_65">'Matl Declare Form '!$AJ$5:$AJ$24</definedName>
    <definedName name="Long_chain_perfluorocarboxylic_acids_PFCAs_C9_to_C14_including_their_salts">'Matl Declare Form '!$BD$5:$BD$14</definedName>
    <definedName name="Perfluorobutane_sulfonic_acid_PFBS_and_its_salts">'Matl Declare Form '!$BB$5:$BB$12</definedName>
    <definedName name="Perfluorohexane_1_sulphonic_acid_PFHxS_its_salts">'Matl Declare Form '!$AV$5:$AV$12</definedName>
    <definedName name="Perfluorononanoic_acid_PFNA_its_salts">'Matl Declare Form '!$AZ$5:$AZ$9</definedName>
    <definedName name="Perfluoroocane_sulphonic_acid_PFOS_it_salts">'Matl Declare Form '!$AT$5:$AT$12</definedName>
    <definedName name="Perfluorooctanoic_acid_PFOA_its_salts">'Matl Declare Form '!$AR$5:$AR$12</definedName>
    <definedName name="PFAS">'Matl Declare Form '!$X$5:$X$14</definedName>
    <definedName name="TSCA_PBT_Exemption">'Matl Declare Form '!$BI$5:$BI$21</definedName>
    <definedName name="TSCA_Risk_Management">'Matl Declare Form '!$AH$5:$AH$42</definedName>
    <definedName name="TSCA_Section_6h_PBT">'Matl Declare Form '!$AF$5:$AF$9</definedName>
    <definedName name="Undecafluorohexanoic_acid_PFHxA_its_salts">'Matl Declare Form '!$AX$5:$AX$12</definedName>
    <definedName name="WA_Safer_Product">'Matl Declare Form '!$AP$5:$AP$22</definedName>
    <definedName name="WA_Safer_Product_Exemption">'Matl Declare Form '!$BK$5:$BK$12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1" i="51" l="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O69" i="51"/>
  <c r="O70" i="51"/>
  <c r="O71" i="51"/>
  <c r="O72" i="51"/>
  <c r="O73" i="51"/>
  <c r="O74" i="51"/>
  <c r="O75" i="51"/>
  <c r="O76" i="51"/>
  <c r="O77" i="51"/>
  <c r="O78" i="51"/>
  <c r="O79" i="51"/>
  <c r="O80" i="51"/>
  <c r="O81" i="51"/>
  <c r="O82" i="51"/>
  <c r="O83" i="51"/>
  <c r="O84" i="51"/>
  <c r="O85" i="51"/>
  <c r="O86" i="51"/>
  <c r="O87" i="51"/>
  <c r="O88" i="51"/>
  <c r="O89" i="51"/>
  <c r="O90" i="51"/>
  <c r="O91" i="51"/>
  <c r="O92" i="51"/>
  <c r="O93" i="51"/>
  <c r="O94" i="51"/>
  <c r="O95" i="51"/>
  <c r="O96" i="51"/>
  <c r="O97" i="51"/>
  <c r="O98" i="51"/>
  <c r="O99" i="51"/>
  <c r="O100" i="51"/>
  <c r="O101" i="51"/>
  <c r="O102" i="51"/>
  <c r="O103" i="51"/>
  <c r="O104" i="51"/>
  <c r="O105" i="51"/>
  <c r="O106" i="51"/>
  <c r="O107" i="51"/>
  <c r="O108" i="51"/>
  <c r="O109" i="51"/>
  <c r="O110" i="51"/>
  <c r="O111" i="51"/>
  <c r="O112" i="51"/>
  <c r="O113" i="51"/>
  <c r="O114" i="51"/>
  <c r="O115" i="51"/>
  <c r="O116" i="51"/>
  <c r="O117" i="51"/>
  <c r="O118" i="51"/>
  <c r="O119" i="51"/>
  <c r="O120" i="51"/>
  <c r="O121" i="51"/>
  <c r="O122" i="51"/>
  <c r="O123" i="51"/>
  <c r="O124" i="51"/>
  <c r="O125" i="51"/>
  <c r="O126" i="51"/>
  <c r="O127" i="51"/>
  <c r="O128" i="51"/>
  <c r="O129" i="51"/>
  <c r="O130" i="51"/>
  <c r="O131" i="51"/>
  <c r="O132" i="51"/>
  <c r="O133" i="51"/>
  <c r="O134" i="51"/>
  <c r="O135" i="51"/>
  <c r="O136" i="51"/>
  <c r="O137" i="51"/>
  <c r="O138" i="51"/>
  <c r="O139" i="51"/>
  <c r="O140" i="51"/>
  <c r="O141" i="51"/>
  <c r="O142" i="51"/>
  <c r="O143" i="51"/>
  <c r="O144" i="51"/>
  <c r="O145" i="51"/>
  <c r="O146" i="51"/>
  <c r="O147" i="51"/>
  <c r="O148" i="51"/>
  <c r="O149" i="51"/>
  <c r="O150" i="51"/>
  <c r="O151" i="51"/>
  <c r="O152" i="51"/>
  <c r="O153" i="51"/>
  <c r="O154" i="51"/>
  <c r="O155" i="51"/>
  <c r="O156" i="51"/>
  <c r="O157" i="51"/>
  <c r="O158" i="51"/>
  <c r="O159" i="51"/>
  <c r="O160" i="51"/>
  <c r="O161" i="51"/>
  <c r="O162" i="51"/>
  <c r="O163" i="51"/>
  <c r="O164" i="51"/>
  <c r="O165" i="51"/>
  <c r="O166" i="51"/>
  <c r="O167" i="51"/>
  <c r="O168" i="51"/>
  <c r="O169" i="51"/>
  <c r="O170" i="51"/>
  <c r="O171" i="51"/>
  <c r="O172" i="51"/>
  <c r="O173" i="51"/>
  <c r="O174" i="51"/>
  <c r="O175" i="51"/>
  <c r="O176" i="51"/>
  <c r="O177" i="51"/>
  <c r="O178" i="51"/>
  <c r="O179" i="51"/>
  <c r="O180" i="51"/>
  <c r="O181" i="51"/>
  <c r="O182" i="51"/>
  <c r="O183" i="51"/>
  <c r="O184" i="51"/>
  <c r="O185" i="51"/>
  <c r="O186" i="51"/>
  <c r="O187" i="51"/>
  <c r="O188" i="51"/>
  <c r="O189" i="51"/>
  <c r="O190" i="51"/>
  <c r="O191" i="51"/>
  <c r="O192" i="51"/>
  <c r="O193" i="51"/>
  <c r="O194" i="51"/>
  <c r="O195" i="51"/>
  <c r="O196" i="51"/>
  <c r="O197" i="51"/>
  <c r="O198" i="51"/>
  <c r="O199" i="51"/>
  <c r="O200" i="51"/>
  <c r="O201" i="51"/>
  <c r="O202" i="51"/>
  <c r="O203" i="51"/>
  <c r="O204" i="51"/>
  <c r="O205" i="51"/>
  <c r="O206" i="51"/>
  <c r="O207" i="51"/>
  <c r="O208" i="51"/>
  <c r="O209" i="51"/>
  <c r="O210" i="51"/>
  <c r="O211" i="51"/>
  <c r="O212" i="51"/>
  <c r="O213" i="51"/>
  <c r="O214" i="51"/>
  <c r="O215" i="51"/>
  <c r="O216" i="51"/>
  <c r="O217" i="51"/>
  <c r="O218" i="51"/>
  <c r="O219" i="51"/>
  <c r="O220" i="51"/>
  <c r="O221" i="51"/>
  <c r="O222" i="51"/>
  <c r="O223" i="51"/>
  <c r="O224" i="51"/>
  <c r="O225" i="51"/>
  <c r="O226" i="51"/>
  <c r="O227" i="51"/>
  <c r="O228" i="51"/>
  <c r="O229" i="51"/>
  <c r="O230" i="51"/>
  <c r="O231" i="51"/>
  <c r="O232" i="51"/>
  <c r="O233" i="51"/>
  <c r="O234" i="51"/>
  <c r="O235" i="51"/>
  <c r="O236" i="51"/>
  <c r="O237" i="51"/>
  <c r="O238" i="51"/>
  <c r="O239" i="51"/>
  <c r="O240" i="51"/>
  <c r="O241" i="51"/>
  <c r="O242" i="51"/>
  <c r="O243" i="51"/>
  <c r="O244" i="51"/>
  <c r="O245" i="51"/>
  <c r="O246" i="51"/>
  <c r="O247" i="51"/>
  <c r="O248" i="51"/>
  <c r="O249" i="51"/>
  <c r="O250" i="51"/>
  <c r="O251" i="51"/>
  <c r="O252" i="51"/>
  <c r="O253" i="51"/>
  <c r="O254" i="51"/>
  <c r="O255" i="51"/>
  <c r="O256" i="51"/>
  <c r="O257" i="51"/>
  <c r="O258" i="51"/>
  <c r="O259" i="51"/>
  <c r="O260" i="51"/>
  <c r="O261" i="51"/>
  <c r="O262" i="51"/>
  <c r="O263" i="51"/>
  <c r="O264" i="51"/>
  <c r="O265" i="51"/>
  <c r="O266" i="51"/>
  <c r="O267" i="51"/>
  <c r="O268" i="51"/>
  <c r="O269" i="51"/>
  <c r="O270" i="51"/>
  <c r="O271" i="51"/>
  <c r="O272" i="51"/>
  <c r="O273" i="51"/>
  <c r="O274" i="51"/>
  <c r="O275" i="51"/>
  <c r="O276" i="51"/>
  <c r="O277" i="51"/>
  <c r="O278" i="51"/>
  <c r="O279" i="51"/>
  <c r="O280" i="51"/>
  <c r="O281" i="51"/>
  <c r="O282" i="51"/>
  <c r="O283" i="51"/>
  <c r="O284" i="51"/>
  <c r="O285" i="51"/>
  <c r="O286" i="51"/>
  <c r="O287" i="51"/>
  <c r="O288" i="51"/>
  <c r="O289" i="51"/>
  <c r="O290" i="51"/>
  <c r="O291" i="51"/>
  <c r="O292" i="51"/>
  <c r="O293" i="51"/>
  <c r="O294" i="51"/>
  <c r="O295" i="51"/>
  <c r="O296" i="51"/>
  <c r="O297" i="51"/>
  <c r="O298" i="51"/>
  <c r="O299" i="51"/>
  <c r="O300" i="51"/>
  <c r="O301" i="51"/>
  <c r="O302" i="51"/>
  <c r="O303" i="51"/>
  <c r="O304" i="51"/>
  <c r="O305" i="51"/>
  <c r="O306" i="51"/>
  <c r="O307" i="51"/>
  <c r="O308" i="51"/>
  <c r="O309" i="51"/>
  <c r="O310" i="51"/>
  <c r="O311" i="51"/>
  <c r="O312" i="51"/>
  <c r="O313" i="51"/>
  <c r="O314" i="51"/>
  <c r="O315" i="51"/>
  <c r="O316" i="51"/>
  <c r="O317" i="51"/>
  <c r="O318" i="51"/>
  <c r="O319" i="51"/>
  <c r="O320" i="51"/>
  <c r="O321" i="51"/>
  <c r="O322" i="51"/>
  <c r="O323" i="51"/>
  <c r="O324" i="51"/>
  <c r="O325" i="51"/>
  <c r="O326" i="51"/>
  <c r="O327" i="51"/>
  <c r="O328" i="51"/>
  <c r="O329" i="51"/>
  <c r="O330" i="51"/>
  <c r="O331" i="51"/>
  <c r="O332" i="51"/>
  <c r="O333" i="51"/>
  <c r="O334" i="51"/>
  <c r="O335" i="51"/>
  <c r="O336" i="51"/>
  <c r="O337" i="51"/>
  <c r="O338" i="51"/>
  <c r="O339" i="51"/>
  <c r="O340" i="51"/>
  <c r="O341" i="51"/>
  <c r="O342" i="51"/>
  <c r="O343" i="51"/>
  <c r="O344" i="51"/>
  <c r="O345" i="51"/>
  <c r="O346" i="51"/>
  <c r="O347" i="51"/>
  <c r="O348" i="51"/>
  <c r="O349" i="51"/>
  <c r="O350" i="51"/>
  <c r="O351" i="51"/>
  <c r="O352" i="51"/>
  <c r="O353" i="51"/>
  <c r="O354" i="51"/>
  <c r="O355" i="51"/>
  <c r="O356" i="51"/>
  <c r="O357" i="51"/>
  <c r="O358" i="51"/>
  <c r="O359" i="51"/>
  <c r="O360" i="51"/>
  <c r="O361" i="51"/>
  <c r="O362" i="51"/>
  <c r="O363" i="51"/>
  <c r="O364" i="51"/>
  <c r="O365" i="51"/>
  <c r="O366" i="51"/>
  <c r="O367" i="51"/>
  <c r="O368" i="51"/>
  <c r="O369" i="51"/>
  <c r="O370" i="51"/>
  <c r="O371" i="51"/>
  <c r="O372" i="51"/>
  <c r="O373" i="51"/>
  <c r="O374" i="51"/>
  <c r="O375" i="51"/>
  <c r="O376" i="51"/>
  <c r="O377" i="51"/>
  <c r="O378" i="51"/>
  <c r="O379" i="51"/>
  <c r="O380" i="51"/>
  <c r="O381" i="51"/>
  <c r="O382" i="51"/>
  <c r="O383" i="51"/>
  <c r="O384" i="51"/>
  <c r="O385" i="51"/>
  <c r="O386" i="51"/>
  <c r="O387" i="51"/>
  <c r="O388" i="51"/>
  <c r="O389" i="51"/>
  <c r="O390" i="51"/>
  <c r="O391" i="51"/>
  <c r="O392" i="51"/>
  <c r="O393" i="51"/>
  <c r="O394" i="51"/>
  <c r="O395" i="51"/>
  <c r="O396" i="51"/>
  <c r="O397" i="51"/>
  <c r="O398" i="51"/>
  <c r="O399" i="51"/>
  <c r="O400" i="51"/>
  <c r="O401" i="51"/>
  <c r="O402" i="51"/>
  <c r="O403" i="51"/>
  <c r="O404" i="51"/>
  <c r="O405" i="51"/>
  <c r="O406" i="51"/>
  <c r="O407" i="51"/>
  <c r="O408" i="51"/>
  <c r="O409" i="51"/>
  <c r="O410" i="51"/>
  <c r="O411" i="51"/>
  <c r="O412" i="51"/>
  <c r="O413" i="51"/>
  <c r="O414" i="51"/>
  <c r="O415" i="51"/>
  <c r="O416" i="51"/>
  <c r="O417" i="51"/>
  <c r="O418" i="51"/>
  <c r="O419" i="51"/>
  <c r="O420" i="51"/>
  <c r="O421" i="51"/>
  <c r="O422" i="51"/>
  <c r="O423" i="51"/>
  <c r="O424" i="51"/>
  <c r="O425" i="51"/>
  <c r="O426" i="51"/>
  <c r="O427" i="51"/>
  <c r="O428" i="51"/>
  <c r="O429" i="51"/>
  <c r="O430" i="51"/>
  <c r="O431" i="51"/>
  <c r="O432" i="51"/>
  <c r="O433" i="51"/>
  <c r="O434" i="51"/>
  <c r="O435" i="51"/>
  <c r="O436" i="51"/>
  <c r="O437" i="51"/>
  <c r="O438" i="51"/>
  <c r="O439" i="51"/>
  <c r="O440" i="51"/>
  <c r="O441" i="51"/>
  <c r="O442" i="51"/>
  <c r="O443" i="51"/>
  <c r="O444" i="51"/>
  <c r="O445" i="51"/>
  <c r="O446" i="51"/>
  <c r="O447" i="51"/>
  <c r="O448" i="51"/>
  <c r="O449" i="51"/>
  <c r="O450" i="51"/>
  <c r="O451" i="51"/>
  <c r="O452" i="51"/>
  <c r="O453" i="51"/>
  <c r="O454" i="51"/>
  <c r="O455" i="51"/>
  <c r="O456" i="51"/>
  <c r="O457" i="51"/>
  <c r="O458" i="51"/>
  <c r="O459" i="51"/>
  <c r="O460" i="51"/>
  <c r="O461" i="51"/>
  <c r="O462" i="51"/>
  <c r="O463" i="51"/>
  <c r="O464" i="51"/>
  <c r="O465" i="51"/>
  <c r="O466" i="51"/>
  <c r="O467" i="51"/>
  <c r="O468" i="51"/>
  <c r="O469" i="51"/>
  <c r="O470" i="51"/>
  <c r="O471" i="51"/>
  <c r="O472" i="51"/>
  <c r="O473" i="51"/>
  <c r="O474" i="51"/>
  <c r="O475" i="51"/>
  <c r="O476" i="51"/>
  <c r="O477" i="51"/>
  <c r="O478" i="51"/>
  <c r="O479" i="51"/>
  <c r="O480" i="51"/>
  <c r="O481" i="51"/>
  <c r="O482" i="51"/>
  <c r="O483" i="51"/>
  <c r="O484" i="51"/>
  <c r="O485" i="51"/>
  <c r="O486" i="51"/>
  <c r="O487" i="51"/>
  <c r="O488" i="51"/>
  <c r="O489" i="51"/>
  <c r="O490" i="51"/>
  <c r="O491" i="51"/>
  <c r="O492" i="51"/>
  <c r="O493" i="51"/>
  <c r="O494" i="51"/>
  <c r="O495" i="51"/>
  <c r="O496" i="51"/>
  <c r="O497" i="51"/>
  <c r="O498" i="51"/>
  <c r="O499" i="51"/>
  <c r="O500" i="51"/>
  <c r="O501" i="51"/>
  <c r="O502" i="51"/>
  <c r="O503" i="51"/>
  <c r="O504" i="51"/>
  <c r="O505" i="51"/>
  <c r="O506" i="51"/>
  <c r="O507" i="51"/>
  <c r="O508" i="51"/>
  <c r="O509" i="51"/>
  <c r="O10" i="51"/>
  <c r="R10" i="51" l="1" a="1"/>
  <c r="R10" i="51" s="1"/>
  <c r="Q12" i="51" a="1"/>
  <c r="Q12" i="51" s="1"/>
  <c r="R11" i="51" a="1"/>
  <c r="R11" i="51" s="1"/>
  <c r="R12" i="51" a="1"/>
  <c r="R12" i="51" s="1"/>
  <c r="R13" i="51" a="1"/>
  <c r="R13" i="51" s="1"/>
  <c r="R14" i="51" a="1"/>
  <c r="R14" i="51" s="1"/>
  <c r="R15" i="51" a="1"/>
  <c r="R15" i="51" s="1"/>
  <c r="R16" i="51" a="1"/>
  <c r="R16" i="51" s="1"/>
  <c r="R17" i="51" a="1"/>
  <c r="R17" i="51" s="1"/>
  <c r="R18" i="51" a="1"/>
  <c r="R18" i="51" s="1"/>
  <c r="R19" i="51" a="1"/>
  <c r="R19" i="51" s="1"/>
  <c r="R20" i="51" a="1"/>
  <c r="R20" i="51" s="1"/>
  <c r="R21" i="51" a="1"/>
  <c r="R21" i="51" s="1"/>
  <c r="R22" i="51" a="1"/>
  <c r="R22" i="51" s="1"/>
  <c r="R23" i="51" a="1"/>
  <c r="R23" i="51" s="1"/>
  <c r="R24" i="51" a="1"/>
  <c r="R24" i="51" s="1"/>
  <c r="R25" i="51" a="1"/>
  <c r="R25" i="51" s="1"/>
  <c r="R26" i="51" a="1"/>
  <c r="R26" i="51" s="1"/>
  <c r="R27" i="51" a="1"/>
  <c r="R27" i="51" s="1"/>
  <c r="R28" i="51" a="1"/>
  <c r="R28" i="51" s="1"/>
  <c r="R29" i="51" a="1"/>
  <c r="R29" i="51" s="1"/>
  <c r="R30" i="51" a="1"/>
  <c r="R30" i="51" s="1"/>
  <c r="R31" i="51" a="1"/>
  <c r="R31" i="51" s="1"/>
  <c r="R32" i="51" a="1"/>
  <c r="R32" i="51" s="1"/>
  <c r="R33" i="51" a="1"/>
  <c r="R33" i="51" s="1"/>
  <c r="R34" i="51" a="1"/>
  <c r="R34" i="51" s="1"/>
  <c r="R35" i="51" a="1"/>
  <c r="R35" i="51" s="1"/>
  <c r="R36" i="51" a="1"/>
  <c r="R36" i="51" s="1"/>
  <c r="R37" i="51" a="1"/>
  <c r="R37" i="51" s="1"/>
  <c r="R38" i="51" a="1"/>
  <c r="R38" i="51" s="1"/>
  <c r="R39" i="51" a="1"/>
  <c r="R39" i="51" s="1"/>
  <c r="R40" i="51" a="1"/>
  <c r="R40" i="51" s="1"/>
  <c r="R41" i="51" a="1"/>
  <c r="R41" i="51" s="1"/>
  <c r="R42" i="51" a="1"/>
  <c r="R42" i="51" s="1"/>
  <c r="R43" i="51" a="1"/>
  <c r="R43" i="51" s="1"/>
  <c r="R44" i="51" a="1"/>
  <c r="R44" i="51" s="1"/>
  <c r="R45" i="51" a="1"/>
  <c r="R45" i="51" s="1"/>
  <c r="R46" i="51" a="1"/>
  <c r="R46" i="51" s="1"/>
  <c r="R47" i="51" a="1"/>
  <c r="R47" i="51" s="1"/>
  <c r="R48" i="51" a="1"/>
  <c r="R48" i="51" s="1"/>
  <c r="R49" i="51" a="1"/>
  <c r="R49" i="51" s="1"/>
  <c r="R50" i="51" a="1"/>
  <c r="R50" i="51" s="1"/>
  <c r="R51" i="51" a="1"/>
  <c r="R51" i="51" s="1"/>
  <c r="R52" i="51" a="1"/>
  <c r="R52" i="51" s="1"/>
  <c r="R53" i="51" a="1"/>
  <c r="R53" i="51" s="1"/>
  <c r="R54" i="51" a="1"/>
  <c r="R54" i="51" s="1"/>
  <c r="R55" i="51" a="1"/>
  <c r="R55" i="51" s="1"/>
  <c r="R56" i="51" a="1"/>
  <c r="R56" i="51" s="1"/>
  <c r="R57" i="51" a="1"/>
  <c r="R57" i="51" s="1"/>
  <c r="R58" i="51" a="1"/>
  <c r="R58" i="51" s="1"/>
  <c r="R59" i="51" a="1"/>
  <c r="R59" i="51" s="1"/>
  <c r="R60" i="51" a="1"/>
  <c r="R60" i="51" s="1"/>
  <c r="R61" i="51" a="1"/>
  <c r="R61" i="51" s="1"/>
  <c r="R62" i="51" a="1"/>
  <c r="R62" i="51" s="1"/>
  <c r="R63" i="51" a="1"/>
  <c r="R63" i="51" s="1"/>
  <c r="R64" i="51" a="1"/>
  <c r="R64" i="51" s="1"/>
  <c r="R65" i="51" a="1"/>
  <c r="R65" i="51" s="1"/>
  <c r="R66" i="51" a="1"/>
  <c r="R66" i="51" s="1"/>
  <c r="R67" i="51" a="1"/>
  <c r="R67" i="51" s="1"/>
  <c r="R68" i="51" a="1"/>
  <c r="R68" i="51" s="1"/>
  <c r="R69" i="51" a="1"/>
  <c r="R69" i="51" s="1"/>
  <c r="R70" i="51" a="1"/>
  <c r="R70" i="51" s="1"/>
  <c r="R71" i="51" a="1"/>
  <c r="R71" i="51" s="1"/>
  <c r="R72" i="51" a="1"/>
  <c r="R72" i="51" s="1"/>
  <c r="R73" i="51" a="1"/>
  <c r="R73" i="51" s="1"/>
  <c r="R74" i="51" a="1"/>
  <c r="R74" i="51" s="1"/>
  <c r="R75" i="51" a="1"/>
  <c r="R75" i="51" s="1"/>
  <c r="R76" i="51" a="1"/>
  <c r="R76" i="51" s="1"/>
  <c r="R77" i="51" a="1"/>
  <c r="R77" i="51" s="1"/>
  <c r="R78" i="51" a="1"/>
  <c r="R78" i="51" s="1"/>
  <c r="R79" i="51" a="1"/>
  <c r="R79" i="51" s="1"/>
  <c r="R80" i="51" a="1"/>
  <c r="R80" i="51" s="1"/>
  <c r="R81" i="51" a="1"/>
  <c r="R81" i="51" s="1"/>
  <c r="R82" i="51" a="1"/>
  <c r="R82" i="51" s="1"/>
  <c r="R83" i="51" a="1"/>
  <c r="R83" i="51" s="1"/>
  <c r="R84" i="51" a="1"/>
  <c r="R84" i="51" s="1"/>
  <c r="R85" i="51" a="1"/>
  <c r="R85" i="51" s="1"/>
  <c r="R86" i="51" a="1"/>
  <c r="R86" i="51" s="1"/>
  <c r="R87" i="51" a="1"/>
  <c r="R87" i="51" s="1"/>
  <c r="R88" i="51" a="1"/>
  <c r="R88" i="51" s="1"/>
  <c r="R89" i="51" a="1"/>
  <c r="R89" i="51" s="1"/>
  <c r="R90" i="51" a="1"/>
  <c r="R90" i="51" s="1"/>
  <c r="R91" i="51" a="1"/>
  <c r="R91" i="51" s="1"/>
  <c r="R92" i="51" a="1"/>
  <c r="R92" i="51" s="1"/>
  <c r="R93" i="51" a="1"/>
  <c r="R93" i="51" s="1"/>
  <c r="R94" i="51" a="1"/>
  <c r="R94" i="51" s="1"/>
  <c r="R95" i="51" a="1"/>
  <c r="R95" i="51" s="1"/>
  <c r="R96" i="51" a="1"/>
  <c r="R96" i="51" s="1"/>
  <c r="R97" i="51" a="1"/>
  <c r="R97" i="51" s="1"/>
  <c r="R98" i="51" a="1"/>
  <c r="R98" i="51" s="1"/>
  <c r="R99" i="51" a="1"/>
  <c r="R99" i="51" s="1"/>
  <c r="R100" i="51" a="1"/>
  <c r="R100" i="51" s="1"/>
  <c r="R101" i="51" a="1"/>
  <c r="R101" i="51" s="1"/>
  <c r="R102" i="51" a="1"/>
  <c r="R102" i="51" s="1"/>
  <c r="R103" i="51" a="1"/>
  <c r="R103" i="51" s="1"/>
  <c r="R104" i="51" a="1"/>
  <c r="R104" i="51" s="1"/>
  <c r="R105" i="51" a="1"/>
  <c r="R105" i="51" s="1"/>
  <c r="R106" i="51" a="1"/>
  <c r="R106" i="51" s="1"/>
  <c r="R107" i="51" a="1"/>
  <c r="R107" i="51" s="1"/>
  <c r="R108" i="51" a="1"/>
  <c r="R108" i="51" s="1"/>
  <c r="R109" i="51" a="1"/>
  <c r="R109" i="51" s="1"/>
  <c r="R110" i="51" a="1"/>
  <c r="R110" i="51" s="1"/>
  <c r="R111" i="51" a="1"/>
  <c r="R111" i="51" s="1"/>
  <c r="R112" i="51" a="1"/>
  <c r="R112" i="51" s="1"/>
  <c r="R113" i="51" a="1"/>
  <c r="R113" i="51" s="1"/>
  <c r="R114" i="51" a="1"/>
  <c r="R114" i="51" s="1"/>
  <c r="R115" i="51" a="1"/>
  <c r="R115" i="51" s="1"/>
  <c r="R116" i="51" a="1"/>
  <c r="R116" i="51" s="1"/>
  <c r="R117" i="51" a="1"/>
  <c r="R117" i="51" s="1"/>
  <c r="R118" i="51" a="1"/>
  <c r="R118" i="51" s="1"/>
  <c r="R119" i="51" a="1"/>
  <c r="R119" i="51" s="1"/>
  <c r="R120" i="51" a="1"/>
  <c r="R120" i="51" s="1"/>
  <c r="R121" i="51" a="1"/>
  <c r="R121" i="51" s="1"/>
  <c r="R122" i="51" a="1"/>
  <c r="R122" i="51" s="1"/>
  <c r="R123" i="51" a="1"/>
  <c r="R123" i="51" s="1"/>
  <c r="R124" i="51" a="1"/>
  <c r="R124" i="51" s="1"/>
  <c r="R125" i="51" a="1"/>
  <c r="R125" i="51" s="1"/>
  <c r="R126" i="51" a="1"/>
  <c r="R126" i="51" s="1"/>
  <c r="R127" i="51" a="1"/>
  <c r="R127" i="51" s="1"/>
  <c r="R128" i="51" a="1"/>
  <c r="R128" i="51" s="1"/>
  <c r="R129" i="51" a="1"/>
  <c r="R129" i="51" s="1"/>
  <c r="R130" i="51" a="1"/>
  <c r="R130" i="51" s="1"/>
  <c r="R131" i="51" a="1"/>
  <c r="R131" i="51" s="1"/>
  <c r="R132" i="51" a="1"/>
  <c r="R132" i="51" s="1"/>
  <c r="R133" i="51" a="1"/>
  <c r="R133" i="51" s="1"/>
  <c r="R134" i="51" a="1"/>
  <c r="R134" i="51" s="1"/>
  <c r="R135" i="51" a="1"/>
  <c r="R135" i="51" s="1"/>
  <c r="R136" i="51" a="1"/>
  <c r="R136" i="51" s="1"/>
  <c r="R137" i="51" a="1"/>
  <c r="R137" i="51" s="1"/>
  <c r="R138" i="51" a="1"/>
  <c r="R138" i="51" s="1"/>
  <c r="R139" i="51" a="1"/>
  <c r="R139" i="51" s="1"/>
  <c r="R140" i="51" a="1"/>
  <c r="R140" i="51" s="1"/>
  <c r="R141" i="51" a="1"/>
  <c r="R141" i="51" s="1"/>
  <c r="R142" i="51" a="1"/>
  <c r="R142" i="51" s="1"/>
  <c r="R143" i="51" a="1"/>
  <c r="R143" i="51" s="1"/>
  <c r="R144" i="51" a="1"/>
  <c r="R144" i="51" s="1"/>
  <c r="R145" i="51" a="1"/>
  <c r="R145" i="51" s="1"/>
  <c r="R146" i="51" a="1"/>
  <c r="R146" i="51" s="1"/>
  <c r="R147" i="51" a="1"/>
  <c r="R147" i="51" s="1"/>
  <c r="R148" i="51" a="1"/>
  <c r="R148" i="51" s="1"/>
  <c r="R149" i="51" a="1"/>
  <c r="R149" i="51" s="1"/>
  <c r="R150" i="51" a="1"/>
  <c r="R150" i="51" s="1"/>
  <c r="R151" i="51" a="1"/>
  <c r="R151" i="51" s="1"/>
  <c r="R152" i="51" a="1"/>
  <c r="R152" i="51" s="1"/>
  <c r="R153" i="51" a="1"/>
  <c r="R153" i="51" s="1"/>
  <c r="R154" i="51" a="1"/>
  <c r="R154" i="51" s="1"/>
  <c r="R155" i="51" a="1"/>
  <c r="R155" i="51" s="1"/>
  <c r="R156" i="51" a="1"/>
  <c r="R156" i="51" s="1"/>
  <c r="R157" i="51" a="1"/>
  <c r="R157" i="51" s="1"/>
  <c r="R158" i="51" a="1"/>
  <c r="R158" i="51" s="1"/>
  <c r="R159" i="51" a="1"/>
  <c r="R159" i="51" s="1"/>
  <c r="R160" i="51" a="1"/>
  <c r="R160" i="51" s="1"/>
  <c r="R161" i="51" a="1"/>
  <c r="R161" i="51" s="1"/>
  <c r="R162" i="51" a="1"/>
  <c r="R162" i="51" s="1"/>
  <c r="R163" i="51" a="1"/>
  <c r="R163" i="51" s="1"/>
  <c r="R164" i="51" a="1"/>
  <c r="R164" i="51" s="1"/>
  <c r="R165" i="51" a="1"/>
  <c r="R165" i="51" s="1"/>
  <c r="R166" i="51" a="1"/>
  <c r="R166" i="51" s="1"/>
  <c r="R167" i="51" a="1"/>
  <c r="R167" i="51" s="1"/>
  <c r="R168" i="51" a="1"/>
  <c r="R168" i="51" s="1"/>
  <c r="R169" i="51" a="1"/>
  <c r="R169" i="51" s="1"/>
  <c r="R170" i="51" a="1"/>
  <c r="R170" i="51" s="1"/>
  <c r="R171" i="51" a="1"/>
  <c r="R171" i="51" s="1"/>
  <c r="R172" i="51" a="1"/>
  <c r="R172" i="51" s="1"/>
  <c r="R173" i="51" a="1"/>
  <c r="R173" i="51" s="1"/>
  <c r="R174" i="51" a="1"/>
  <c r="R174" i="51" s="1"/>
  <c r="R175" i="51" a="1"/>
  <c r="R175" i="51" s="1"/>
  <c r="R176" i="51" a="1"/>
  <c r="R176" i="51" s="1"/>
  <c r="R177" i="51" a="1"/>
  <c r="R177" i="51" s="1"/>
  <c r="R178" i="51" a="1"/>
  <c r="R178" i="51" s="1"/>
  <c r="R179" i="51" a="1"/>
  <c r="R179" i="51" s="1"/>
  <c r="R180" i="51" a="1"/>
  <c r="R180" i="51" s="1"/>
  <c r="R181" i="51" a="1"/>
  <c r="R181" i="51" s="1"/>
  <c r="R182" i="51" a="1"/>
  <c r="R182" i="51" s="1"/>
  <c r="R183" i="51" a="1"/>
  <c r="R183" i="51" s="1"/>
  <c r="R184" i="51" a="1"/>
  <c r="R184" i="51" s="1"/>
  <c r="R185" i="51" a="1"/>
  <c r="R185" i="51" s="1"/>
  <c r="R186" i="51" a="1"/>
  <c r="R186" i="51" s="1"/>
  <c r="R187" i="51" a="1"/>
  <c r="R187" i="51" s="1"/>
  <c r="R188" i="51" a="1"/>
  <c r="R188" i="51" s="1"/>
  <c r="R189" i="51" a="1"/>
  <c r="R189" i="51" s="1"/>
  <c r="R190" i="51" a="1"/>
  <c r="R190" i="51" s="1"/>
  <c r="R191" i="51" a="1"/>
  <c r="R191" i="51" s="1"/>
  <c r="R192" i="51" a="1"/>
  <c r="R192" i="51" s="1"/>
  <c r="R193" i="51" a="1"/>
  <c r="R193" i="51" s="1"/>
  <c r="R194" i="51" a="1"/>
  <c r="R194" i="51" s="1"/>
  <c r="R195" i="51" a="1"/>
  <c r="R195" i="51" s="1"/>
  <c r="R196" i="51" a="1"/>
  <c r="R196" i="51" s="1"/>
  <c r="R197" i="51" a="1"/>
  <c r="R197" i="51" s="1"/>
  <c r="R198" i="51" a="1"/>
  <c r="R198" i="51" s="1"/>
  <c r="R199" i="51" a="1"/>
  <c r="R199" i="51" s="1"/>
  <c r="R200" i="51" a="1"/>
  <c r="R200" i="51" s="1"/>
  <c r="R201" i="51" a="1"/>
  <c r="R201" i="51" s="1"/>
  <c r="R202" i="51" a="1"/>
  <c r="R202" i="51" s="1"/>
  <c r="R203" i="51" a="1"/>
  <c r="R203" i="51" s="1"/>
  <c r="R204" i="51" a="1"/>
  <c r="R204" i="51" s="1"/>
  <c r="R205" i="51" a="1"/>
  <c r="R205" i="51" s="1"/>
  <c r="R206" i="51" a="1"/>
  <c r="R206" i="51" s="1"/>
  <c r="R207" i="51" a="1"/>
  <c r="R207" i="51" s="1"/>
  <c r="R208" i="51" a="1"/>
  <c r="R208" i="51" s="1"/>
  <c r="R209" i="51" a="1"/>
  <c r="R209" i="51" s="1"/>
  <c r="R210" i="51" a="1"/>
  <c r="R210" i="51" s="1"/>
  <c r="R211" i="51" a="1"/>
  <c r="R211" i="51" s="1"/>
  <c r="R212" i="51" a="1"/>
  <c r="R212" i="51" s="1"/>
  <c r="R213" i="51" a="1"/>
  <c r="R213" i="51" s="1"/>
  <c r="R214" i="51" a="1"/>
  <c r="R214" i="51" s="1"/>
  <c r="R215" i="51" a="1"/>
  <c r="R215" i="51" s="1"/>
  <c r="R216" i="51" a="1"/>
  <c r="R216" i="51" s="1"/>
  <c r="R217" i="51" a="1"/>
  <c r="R217" i="51" s="1"/>
  <c r="R218" i="51" a="1"/>
  <c r="R218" i="51" s="1"/>
  <c r="R219" i="51" a="1"/>
  <c r="R219" i="51" s="1"/>
  <c r="R220" i="51" a="1"/>
  <c r="R220" i="51" s="1"/>
  <c r="R221" i="51" a="1"/>
  <c r="R221" i="51" s="1"/>
  <c r="R222" i="51" a="1"/>
  <c r="R222" i="51" s="1"/>
  <c r="R223" i="51" a="1"/>
  <c r="R223" i="51" s="1"/>
  <c r="R224" i="51" a="1"/>
  <c r="R224" i="51" s="1"/>
  <c r="R225" i="51" a="1"/>
  <c r="R225" i="51" s="1"/>
  <c r="R226" i="51" a="1"/>
  <c r="R226" i="51" s="1"/>
  <c r="R227" i="51" a="1"/>
  <c r="R227" i="51" s="1"/>
  <c r="R228" i="51" a="1"/>
  <c r="R228" i="51" s="1"/>
  <c r="R229" i="51" a="1"/>
  <c r="R229" i="51" s="1"/>
  <c r="R230" i="51" a="1"/>
  <c r="R230" i="51" s="1"/>
  <c r="R231" i="51" a="1"/>
  <c r="R231" i="51" s="1"/>
  <c r="R232" i="51" a="1"/>
  <c r="R232" i="51" s="1"/>
  <c r="R233" i="51" a="1"/>
  <c r="R233" i="51" s="1"/>
  <c r="R234" i="51" a="1"/>
  <c r="R234" i="51" s="1"/>
  <c r="R235" i="51" a="1"/>
  <c r="R235" i="51" s="1"/>
  <c r="R236" i="51" a="1"/>
  <c r="R236" i="51" s="1"/>
  <c r="R237" i="51" a="1"/>
  <c r="R237" i="51" s="1"/>
  <c r="R238" i="51" a="1"/>
  <c r="R238" i="51" s="1"/>
  <c r="R239" i="51" a="1"/>
  <c r="R239" i="51" s="1"/>
  <c r="R240" i="51" a="1"/>
  <c r="R240" i="51" s="1"/>
  <c r="R241" i="51" a="1"/>
  <c r="R241" i="51" s="1"/>
  <c r="R242" i="51" a="1"/>
  <c r="R242" i="51" s="1"/>
  <c r="R243" i="51" a="1"/>
  <c r="R243" i="51" s="1"/>
  <c r="R244" i="51" a="1"/>
  <c r="R244" i="51" s="1"/>
  <c r="R245" i="51" a="1"/>
  <c r="R245" i="51" s="1"/>
  <c r="R246" i="51" a="1"/>
  <c r="R246" i="51" s="1"/>
  <c r="R247" i="51" a="1"/>
  <c r="R247" i="51" s="1"/>
  <c r="R248" i="51" a="1"/>
  <c r="R248" i="51" s="1"/>
  <c r="R249" i="51" a="1"/>
  <c r="R249" i="51" s="1"/>
  <c r="R250" i="51" a="1"/>
  <c r="R250" i="51" s="1"/>
  <c r="R251" i="51" a="1"/>
  <c r="R251" i="51" s="1"/>
  <c r="R252" i="51" a="1"/>
  <c r="R252" i="51" s="1"/>
  <c r="R253" i="51" a="1"/>
  <c r="R253" i="51" s="1"/>
  <c r="R254" i="51" a="1"/>
  <c r="R254" i="51" s="1"/>
  <c r="R255" i="51" a="1"/>
  <c r="R255" i="51" s="1"/>
  <c r="R256" i="51" a="1"/>
  <c r="R256" i="51" s="1"/>
  <c r="R257" i="51" a="1"/>
  <c r="R257" i="51" s="1"/>
  <c r="R258" i="51" a="1"/>
  <c r="R258" i="51" s="1"/>
  <c r="R259" i="51" a="1"/>
  <c r="R259" i="51" s="1"/>
  <c r="R260" i="51" a="1"/>
  <c r="R260" i="51" s="1"/>
  <c r="R261" i="51" a="1"/>
  <c r="R261" i="51" s="1"/>
  <c r="R262" i="51" a="1"/>
  <c r="R262" i="51" s="1"/>
  <c r="R263" i="51" a="1"/>
  <c r="R263" i="51" s="1"/>
  <c r="R264" i="51" a="1"/>
  <c r="R264" i="51" s="1"/>
  <c r="R265" i="51" a="1"/>
  <c r="R265" i="51" s="1"/>
  <c r="R266" i="51" a="1"/>
  <c r="R266" i="51" s="1"/>
  <c r="R267" i="51" a="1"/>
  <c r="R267" i="51" s="1"/>
  <c r="R268" i="51" a="1"/>
  <c r="R268" i="51" s="1"/>
  <c r="R269" i="51" a="1"/>
  <c r="R269" i="51" s="1"/>
  <c r="R270" i="51" a="1"/>
  <c r="R270" i="51" s="1"/>
  <c r="R271" i="51" a="1"/>
  <c r="R271" i="51" s="1"/>
  <c r="R272" i="51" a="1"/>
  <c r="R272" i="51" s="1"/>
  <c r="R273" i="51" a="1"/>
  <c r="R273" i="51" s="1"/>
  <c r="R274" i="51" a="1"/>
  <c r="R274" i="51" s="1"/>
  <c r="R275" i="51" a="1"/>
  <c r="R275" i="51" s="1"/>
  <c r="R276" i="51" a="1"/>
  <c r="R276" i="51" s="1"/>
  <c r="R277" i="51" a="1"/>
  <c r="R277" i="51" s="1"/>
  <c r="R278" i="51" a="1"/>
  <c r="R278" i="51" s="1"/>
  <c r="R279" i="51" a="1"/>
  <c r="R279" i="51" s="1"/>
  <c r="R280" i="51" a="1"/>
  <c r="R280" i="51" s="1"/>
  <c r="R281" i="51" a="1"/>
  <c r="R281" i="51" s="1"/>
  <c r="R282" i="51" a="1"/>
  <c r="R282" i="51" s="1"/>
  <c r="R283" i="51" a="1"/>
  <c r="R283" i="51" s="1"/>
  <c r="R284" i="51" a="1"/>
  <c r="R284" i="51" s="1"/>
  <c r="R285" i="51" a="1"/>
  <c r="R285" i="51" s="1"/>
  <c r="R286" i="51" a="1"/>
  <c r="R286" i="51" s="1"/>
  <c r="R287" i="51" a="1"/>
  <c r="R287" i="51" s="1"/>
  <c r="R288" i="51" a="1"/>
  <c r="R288" i="51" s="1"/>
  <c r="R289" i="51" a="1"/>
  <c r="R289" i="51" s="1"/>
  <c r="R290" i="51" a="1"/>
  <c r="R290" i="51" s="1"/>
  <c r="R291" i="51" a="1"/>
  <c r="R291" i="51" s="1"/>
  <c r="R292" i="51" a="1"/>
  <c r="R292" i="51" s="1"/>
  <c r="R293" i="51" a="1"/>
  <c r="R293" i="51" s="1"/>
  <c r="R294" i="51" a="1"/>
  <c r="R294" i="51" s="1"/>
  <c r="R295" i="51" a="1"/>
  <c r="R295" i="51" s="1"/>
  <c r="R296" i="51" a="1"/>
  <c r="R296" i="51" s="1"/>
  <c r="R297" i="51" a="1"/>
  <c r="R297" i="51" s="1"/>
  <c r="R298" i="51" a="1"/>
  <c r="R298" i="51" s="1"/>
  <c r="R299" i="51" a="1"/>
  <c r="R299" i="51" s="1"/>
  <c r="R300" i="51" a="1"/>
  <c r="R300" i="51" s="1"/>
  <c r="R301" i="51" a="1"/>
  <c r="R301" i="51" s="1"/>
  <c r="R302" i="51" a="1"/>
  <c r="R302" i="51" s="1"/>
  <c r="R303" i="51" a="1"/>
  <c r="R303" i="51" s="1"/>
  <c r="R304" i="51" a="1"/>
  <c r="R304" i="51" s="1"/>
  <c r="R305" i="51" a="1"/>
  <c r="R305" i="51" s="1"/>
  <c r="R306" i="51" a="1"/>
  <c r="R306" i="51" s="1"/>
  <c r="R307" i="51" a="1"/>
  <c r="R307" i="51" s="1"/>
  <c r="R308" i="51" a="1"/>
  <c r="R308" i="51" s="1"/>
  <c r="R309" i="51" a="1"/>
  <c r="R309" i="51" s="1"/>
  <c r="R310" i="51" a="1"/>
  <c r="R310" i="51" s="1"/>
  <c r="R311" i="51" a="1"/>
  <c r="R311" i="51" s="1"/>
  <c r="R312" i="51" a="1"/>
  <c r="R312" i="51" s="1"/>
  <c r="R313" i="51" a="1"/>
  <c r="R313" i="51" s="1"/>
  <c r="R314" i="51" a="1"/>
  <c r="R314" i="51" s="1"/>
  <c r="R315" i="51" a="1"/>
  <c r="R315" i="51" s="1"/>
  <c r="R316" i="51" a="1"/>
  <c r="R316" i="51" s="1"/>
  <c r="R317" i="51" a="1"/>
  <c r="R317" i="51" s="1"/>
  <c r="R318" i="51" a="1"/>
  <c r="R318" i="51" s="1"/>
  <c r="R319" i="51" a="1"/>
  <c r="R319" i="51" s="1"/>
  <c r="R320" i="51" a="1"/>
  <c r="R320" i="51" s="1"/>
  <c r="R321" i="51" a="1"/>
  <c r="R321" i="51" s="1"/>
  <c r="R322" i="51" a="1"/>
  <c r="R322" i="51" s="1"/>
  <c r="R323" i="51" a="1"/>
  <c r="R323" i="51" s="1"/>
  <c r="R324" i="51" a="1"/>
  <c r="R324" i="51" s="1"/>
  <c r="R325" i="51" a="1"/>
  <c r="R325" i="51" s="1"/>
  <c r="R326" i="51" a="1"/>
  <c r="R326" i="51" s="1"/>
  <c r="R327" i="51" a="1"/>
  <c r="R327" i="51" s="1"/>
  <c r="R328" i="51" a="1"/>
  <c r="R328" i="51" s="1"/>
  <c r="R329" i="51" a="1"/>
  <c r="R329" i="51" s="1"/>
  <c r="R330" i="51" a="1"/>
  <c r="R330" i="51" s="1"/>
  <c r="R331" i="51" a="1"/>
  <c r="R331" i="51" s="1"/>
  <c r="R332" i="51" a="1"/>
  <c r="R332" i="51" s="1"/>
  <c r="R333" i="51" a="1"/>
  <c r="R333" i="51" s="1"/>
  <c r="R334" i="51" a="1"/>
  <c r="R334" i="51" s="1"/>
  <c r="R335" i="51" a="1"/>
  <c r="R335" i="51" s="1"/>
  <c r="R336" i="51" a="1"/>
  <c r="R336" i="51" s="1"/>
  <c r="R337" i="51" a="1"/>
  <c r="R337" i="51" s="1"/>
  <c r="R338" i="51" a="1"/>
  <c r="R338" i="51" s="1"/>
  <c r="R339" i="51" a="1"/>
  <c r="R339" i="51" s="1"/>
  <c r="R340" i="51" a="1"/>
  <c r="R340" i="51" s="1"/>
  <c r="R341" i="51" a="1"/>
  <c r="R341" i="51" s="1"/>
  <c r="R342" i="51" a="1"/>
  <c r="R342" i="51" s="1"/>
  <c r="R343" i="51" a="1"/>
  <c r="R343" i="51" s="1"/>
  <c r="R344" i="51" a="1"/>
  <c r="R344" i="51" s="1"/>
  <c r="R345" i="51" a="1"/>
  <c r="R345" i="51" s="1"/>
  <c r="R346" i="51" a="1"/>
  <c r="R346" i="51" s="1"/>
  <c r="R347" i="51" a="1"/>
  <c r="R347" i="51" s="1"/>
  <c r="R348" i="51" a="1"/>
  <c r="R348" i="51" s="1"/>
  <c r="R349" i="51" a="1"/>
  <c r="R349" i="51" s="1"/>
  <c r="R350" i="51" a="1"/>
  <c r="R350" i="51" s="1"/>
  <c r="R351" i="51" a="1"/>
  <c r="R351" i="51" s="1"/>
  <c r="R352" i="51" a="1"/>
  <c r="R352" i="51" s="1"/>
  <c r="R353" i="51" a="1"/>
  <c r="R353" i="51" s="1"/>
  <c r="R354" i="51" a="1"/>
  <c r="R354" i="51" s="1"/>
  <c r="R355" i="51" a="1"/>
  <c r="R355" i="51" s="1"/>
  <c r="R356" i="51" a="1"/>
  <c r="R356" i="51" s="1"/>
  <c r="R357" i="51" a="1"/>
  <c r="R357" i="51" s="1"/>
  <c r="R358" i="51" a="1"/>
  <c r="R358" i="51" s="1"/>
  <c r="R359" i="51" a="1"/>
  <c r="R359" i="51" s="1"/>
  <c r="R360" i="51" a="1"/>
  <c r="R360" i="51" s="1"/>
  <c r="R361" i="51" a="1"/>
  <c r="R361" i="51" s="1"/>
  <c r="R362" i="51" a="1"/>
  <c r="R362" i="51" s="1"/>
  <c r="R363" i="51" a="1"/>
  <c r="R363" i="51" s="1"/>
  <c r="R364" i="51" a="1"/>
  <c r="R364" i="51" s="1"/>
  <c r="R365" i="51" a="1"/>
  <c r="R365" i="51" s="1"/>
  <c r="R366" i="51" a="1"/>
  <c r="R366" i="51" s="1"/>
  <c r="R367" i="51" a="1"/>
  <c r="R367" i="51" s="1"/>
  <c r="R368" i="51" a="1"/>
  <c r="R368" i="51" s="1"/>
  <c r="R369" i="51" a="1"/>
  <c r="R369" i="51" s="1"/>
  <c r="R370" i="51" a="1"/>
  <c r="R370" i="51" s="1"/>
  <c r="R371" i="51" a="1"/>
  <c r="R371" i="51" s="1"/>
  <c r="R372" i="51" a="1"/>
  <c r="R372" i="51" s="1"/>
  <c r="R373" i="51" a="1"/>
  <c r="R373" i="51" s="1"/>
  <c r="R374" i="51" a="1"/>
  <c r="R374" i="51" s="1"/>
  <c r="R375" i="51" a="1"/>
  <c r="R375" i="51" s="1"/>
  <c r="R376" i="51" a="1"/>
  <c r="R376" i="51" s="1"/>
  <c r="R377" i="51" a="1"/>
  <c r="R377" i="51" s="1"/>
  <c r="R378" i="51" a="1"/>
  <c r="R378" i="51" s="1"/>
  <c r="R379" i="51" a="1"/>
  <c r="R379" i="51" s="1"/>
  <c r="R380" i="51" a="1"/>
  <c r="R380" i="51" s="1"/>
  <c r="R381" i="51" a="1"/>
  <c r="R381" i="51" s="1"/>
  <c r="R382" i="51" a="1"/>
  <c r="R382" i="51" s="1"/>
  <c r="R383" i="51" a="1"/>
  <c r="R383" i="51" s="1"/>
  <c r="R384" i="51" a="1"/>
  <c r="R384" i="51" s="1"/>
  <c r="R385" i="51" a="1"/>
  <c r="R385" i="51" s="1"/>
  <c r="R386" i="51" a="1"/>
  <c r="R386" i="51" s="1"/>
  <c r="R387" i="51" a="1"/>
  <c r="R387" i="51" s="1"/>
  <c r="R388" i="51" a="1"/>
  <c r="R388" i="51" s="1"/>
  <c r="R389" i="51" a="1"/>
  <c r="R389" i="51" s="1"/>
  <c r="R390" i="51" a="1"/>
  <c r="R390" i="51" s="1"/>
  <c r="R391" i="51" a="1"/>
  <c r="R391" i="51" s="1"/>
  <c r="R392" i="51" a="1"/>
  <c r="R392" i="51" s="1"/>
  <c r="R393" i="51" a="1"/>
  <c r="R393" i="51" s="1"/>
  <c r="R394" i="51" a="1"/>
  <c r="R394" i="51" s="1"/>
  <c r="R395" i="51" a="1"/>
  <c r="R395" i="51" s="1"/>
  <c r="R396" i="51" a="1"/>
  <c r="R396" i="51" s="1"/>
  <c r="R397" i="51" a="1"/>
  <c r="R397" i="51" s="1"/>
  <c r="R398" i="51" a="1"/>
  <c r="R398" i="51" s="1"/>
  <c r="R399" i="51" a="1"/>
  <c r="R399" i="51" s="1"/>
  <c r="R400" i="51" a="1"/>
  <c r="R400" i="51" s="1"/>
  <c r="R401" i="51" a="1"/>
  <c r="R401" i="51" s="1"/>
  <c r="R402" i="51" a="1"/>
  <c r="R402" i="51" s="1"/>
  <c r="R403" i="51" a="1"/>
  <c r="R403" i="51" s="1"/>
  <c r="R404" i="51" a="1"/>
  <c r="R404" i="51" s="1"/>
  <c r="R405" i="51" a="1"/>
  <c r="R405" i="51" s="1"/>
  <c r="R406" i="51" a="1"/>
  <c r="R406" i="51" s="1"/>
  <c r="R407" i="51" a="1"/>
  <c r="R407" i="51" s="1"/>
  <c r="R408" i="51" a="1"/>
  <c r="R408" i="51" s="1"/>
  <c r="R409" i="51" a="1"/>
  <c r="R409" i="51" s="1"/>
  <c r="R410" i="51" a="1"/>
  <c r="R410" i="51" s="1"/>
  <c r="R411" i="51" a="1"/>
  <c r="R411" i="51" s="1"/>
  <c r="R412" i="51" a="1"/>
  <c r="R412" i="51" s="1"/>
  <c r="R413" i="51" a="1"/>
  <c r="R413" i="51" s="1"/>
  <c r="R414" i="51" a="1"/>
  <c r="R414" i="51" s="1"/>
  <c r="R415" i="51" a="1"/>
  <c r="R415" i="51" s="1"/>
  <c r="R416" i="51" a="1"/>
  <c r="R416" i="51" s="1"/>
  <c r="R417" i="51" a="1"/>
  <c r="R417" i="51" s="1"/>
  <c r="R418" i="51" a="1"/>
  <c r="R418" i="51" s="1"/>
  <c r="R419" i="51" a="1"/>
  <c r="R419" i="51" s="1"/>
  <c r="R420" i="51" a="1"/>
  <c r="R420" i="51" s="1"/>
  <c r="R421" i="51" a="1"/>
  <c r="R421" i="51" s="1"/>
  <c r="R422" i="51" a="1"/>
  <c r="R422" i="51" s="1"/>
  <c r="R423" i="51" a="1"/>
  <c r="R423" i="51" s="1"/>
  <c r="R424" i="51" a="1"/>
  <c r="R424" i="51" s="1"/>
  <c r="R425" i="51" a="1"/>
  <c r="R425" i="51" s="1"/>
  <c r="R426" i="51" a="1"/>
  <c r="R426" i="51" s="1"/>
  <c r="R427" i="51" a="1"/>
  <c r="R427" i="51" s="1"/>
  <c r="R428" i="51" a="1"/>
  <c r="R428" i="51" s="1"/>
  <c r="R429" i="51" a="1"/>
  <c r="R429" i="51" s="1"/>
  <c r="R430" i="51" a="1"/>
  <c r="R430" i="51" s="1"/>
  <c r="R431" i="51" a="1"/>
  <c r="R431" i="51" s="1"/>
  <c r="R432" i="51" a="1"/>
  <c r="R432" i="51" s="1"/>
  <c r="R433" i="51" a="1"/>
  <c r="R433" i="51" s="1"/>
  <c r="R434" i="51" a="1"/>
  <c r="R434" i="51" s="1"/>
  <c r="R435" i="51" a="1"/>
  <c r="R435" i="51" s="1"/>
  <c r="R436" i="51" a="1"/>
  <c r="R436" i="51" s="1"/>
  <c r="R437" i="51" a="1"/>
  <c r="R437" i="51" s="1"/>
  <c r="R438" i="51" a="1"/>
  <c r="R438" i="51" s="1"/>
  <c r="R439" i="51" a="1"/>
  <c r="R439" i="51" s="1"/>
  <c r="R440" i="51" a="1"/>
  <c r="R440" i="51" s="1"/>
  <c r="R441" i="51" a="1"/>
  <c r="R441" i="51" s="1"/>
  <c r="R442" i="51" a="1"/>
  <c r="R442" i="51" s="1"/>
  <c r="R443" i="51" a="1"/>
  <c r="R443" i="51" s="1"/>
  <c r="R444" i="51" a="1"/>
  <c r="R444" i="51" s="1"/>
  <c r="R445" i="51" a="1"/>
  <c r="R445" i="51" s="1"/>
  <c r="R446" i="51" a="1"/>
  <c r="R446" i="51" s="1"/>
  <c r="R447" i="51" a="1"/>
  <c r="R447" i="51" s="1"/>
  <c r="R448" i="51" a="1"/>
  <c r="R448" i="51" s="1"/>
  <c r="R449" i="51" a="1"/>
  <c r="R449" i="51" s="1"/>
  <c r="R450" i="51" a="1"/>
  <c r="R450" i="51" s="1"/>
  <c r="R451" i="51" a="1"/>
  <c r="R451" i="51" s="1"/>
  <c r="R452" i="51" a="1"/>
  <c r="R452" i="51" s="1"/>
  <c r="R453" i="51" a="1"/>
  <c r="R453" i="51" s="1"/>
  <c r="R454" i="51" a="1"/>
  <c r="R454" i="51" s="1"/>
  <c r="R455" i="51" a="1"/>
  <c r="R455" i="51" s="1"/>
  <c r="R456" i="51" a="1"/>
  <c r="R456" i="51" s="1"/>
  <c r="R457" i="51" a="1"/>
  <c r="R457" i="51" s="1"/>
  <c r="R458" i="51" a="1"/>
  <c r="R458" i="51" s="1"/>
  <c r="R459" i="51" a="1"/>
  <c r="R459" i="51" s="1"/>
  <c r="R460" i="51" a="1"/>
  <c r="R460" i="51" s="1"/>
  <c r="R461" i="51" a="1"/>
  <c r="R461" i="51" s="1"/>
  <c r="R462" i="51" a="1"/>
  <c r="R462" i="51" s="1"/>
  <c r="R463" i="51" a="1"/>
  <c r="R463" i="51" s="1"/>
  <c r="R464" i="51" a="1"/>
  <c r="R464" i="51" s="1"/>
  <c r="R465" i="51" a="1"/>
  <c r="R465" i="51" s="1"/>
  <c r="R466" i="51" a="1"/>
  <c r="R466" i="51" s="1"/>
  <c r="R467" i="51" a="1"/>
  <c r="R467" i="51" s="1"/>
  <c r="R468" i="51" a="1"/>
  <c r="R468" i="51" s="1"/>
  <c r="R469" i="51" a="1"/>
  <c r="R469" i="51" s="1"/>
  <c r="R470" i="51" a="1"/>
  <c r="R470" i="51" s="1"/>
  <c r="R471" i="51" a="1"/>
  <c r="R471" i="51" s="1"/>
  <c r="R472" i="51" a="1"/>
  <c r="R472" i="51" s="1"/>
  <c r="R473" i="51" a="1"/>
  <c r="R473" i="51" s="1"/>
  <c r="R474" i="51" a="1"/>
  <c r="R474" i="51" s="1"/>
  <c r="R475" i="51" a="1"/>
  <c r="R475" i="51" s="1"/>
  <c r="R476" i="51" a="1"/>
  <c r="R476" i="51" s="1"/>
  <c r="R477" i="51" a="1"/>
  <c r="R477" i="51" s="1"/>
  <c r="R478" i="51" a="1"/>
  <c r="R478" i="51" s="1"/>
  <c r="R479" i="51" a="1"/>
  <c r="R479" i="51" s="1"/>
  <c r="R480" i="51" a="1"/>
  <c r="R480" i="51" s="1"/>
  <c r="R481" i="51" a="1"/>
  <c r="R481" i="51" s="1"/>
  <c r="R482" i="51" a="1"/>
  <c r="R482" i="51" s="1"/>
  <c r="R483" i="51" a="1"/>
  <c r="R483" i="51" s="1"/>
  <c r="R484" i="51" a="1"/>
  <c r="R484" i="51" s="1"/>
  <c r="R485" i="51" a="1"/>
  <c r="R485" i="51" s="1"/>
  <c r="R486" i="51" a="1"/>
  <c r="R486" i="51" s="1"/>
  <c r="R487" i="51" a="1"/>
  <c r="R487" i="51" s="1"/>
  <c r="R488" i="51" a="1"/>
  <c r="R488" i="51" s="1"/>
  <c r="R489" i="51" a="1"/>
  <c r="R489" i="51" s="1"/>
  <c r="R490" i="51" a="1"/>
  <c r="R490" i="51" s="1"/>
  <c r="R491" i="51" a="1"/>
  <c r="R491" i="51" s="1"/>
  <c r="R492" i="51" a="1"/>
  <c r="R492" i="51" s="1"/>
  <c r="R493" i="51" a="1"/>
  <c r="R493" i="51" s="1"/>
  <c r="R494" i="51" a="1"/>
  <c r="R494" i="51" s="1"/>
  <c r="R495" i="51" a="1"/>
  <c r="R495" i="51" s="1"/>
  <c r="R496" i="51" a="1"/>
  <c r="R496" i="51" s="1"/>
  <c r="R497" i="51" a="1"/>
  <c r="R497" i="51" s="1"/>
  <c r="R498" i="51" a="1"/>
  <c r="R498" i="51" s="1"/>
  <c r="R499" i="51" a="1"/>
  <c r="R499" i="51" s="1"/>
  <c r="R500" i="51" a="1"/>
  <c r="R500" i="51" s="1"/>
  <c r="R501" i="51" a="1"/>
  <c r="R501" i="51" s="1"/>
  <c r="R502" i="51" a="1"/>
  <c r="R502" i="51" s="1"/>
  <c r="R503" i="51" a="1"/>
  <c r="R503" i="51" s="1"/>
  <c r="R504" i="51" a="1"/>
  <c r="R504" i="51" s="1"/>
  <c r="R505" i="51" a="1"/>
  <c r="R505" i="51" s="1"/>
  <c r="R506" i="51" a="1"/>
  <c r="R506" i="51" s="1"/>
  <c r="R507" i="51" a="1"/>
  <c r="R507" i="51" s="1"/>
  <c r="R508" i="51" a="1"/>
  <c r="R508" i="51" s="1"/>
  <c r="R509" i="51" a="1"/>
  <c r="R509" i="51" s="1"/>
  <c r="Q11" i="51" a="1"/>
  <c r="Q11" i="51" s="1"/>
  <c r="Q13" i="51" a="1"/>
  <c r="Q13" i="51" s="1"/>
  <c r="Q14" i="51" a="1"/>
  <c r="Q14" i="51" s="1"/>
  <c r="Q15" i="51" a="1"/>
  <c r="Q15" i="51" s="1"/>
  <c r="Q16" i="51" a="1"/>
  <c r="Q16" i="51" s="1"/>
  <c r="Q17" i="51" a="1"/>
  <c r="Q17" i="51" s="1"/>
  <c r="Q18" i="51" a="1"/>
  <c r="Q18" i="51" s="1"/>
  <c r="Q19" i="51" a="1"/>
  <c r="Q19" i="51" s="1"/>
  <c r="Q20" i="51" a="1"/>
  <c r="Q20" i="51" s="1"/>
  <c r="Q21" i="51" a="1"/>
  <c r="Q21" i="51" s="1"/>
  <c r="Q22" i="51" a="1"/>
  <c r="Q22" i="51" s="1"/>
  <c r="Q23" i="51" a="1"/>
  <c r="Q23" i="51" s="1"/>
  <c r="Q24" i="51" a="1"/>
  <c r="Q24" i="51" s="1"/>
  <c r="Q25" i="51" a="1"/>
  <c r="Q25" i="51" s="1"/>
  <c r="Q26" i="51" a="1"/>
  <c r="Q26" i="51" s="1"/>
  <c r="Q27" i="51" a="1"/>
  <c r="Q27" i="51" s="1"/>
  <c r="Q28" i="51" a="1"/>
  <c r="Q28" i="51" s="1"/>
  <c r="Q29" i="51" a="1"/>
  <c r="Q29" i="51" s="1"/>
  <c r="Q30" i="51" a="1"/>
  <c r="Q30" i="51" s="1"/>
  <c r="Q31" i="51" a="1"/>
  <c r="Q31" i="51" s="1"/>
  <c r="Q32" i="51" a="1"/>
  <c r="Q32" i="51" s="1"/>
  <c r="Q33" i="51" a="1"/>
  <c r="Q33" i="51" s="1"/>
  <c r="Q34" i="51" a="1"/>
  <c r="Q34" i="51" s="1"/>
  <c r="Q35" i="51" a="1"/>
  <c r="Q35" i="51" s="1"/>
  <c r="Q36" i="51" a="1"/>
  <c r="Q36" i="51" s="1"/>
  <c r="Q37" i="51" a="1"/>
  <c r="Q37" i="51" s="1"/>
  <c r="Q38" i="51" a="1"/>
  <c r="Q38" i="51" s="1"/>
  <c r="Q39" i="51" a="1"/>
  <c r="Q39" i="51" s="1"/>
  <c r="Q40" i="51" a="1"/>
  <c r="Q40" i="51" s="1"/>
  <c r="Q41" i="51" a="1"/>
  <c r="Q41" i="51" s="1"/>
  <c r="Q42" i="51" a="1"/>
  <c r="Q42" i="51" s="1"/>
  <c r="Q43" i="51" a="1"/>
  <c r="Q43" i="51" s="1"/>
  <c r="Q44" i="51" a="1"/>
  <c r="Q44" i="51" s="1"/>
  <c r="Q45" i="51" a="1"/>
  <c r="Q45" i="51" s="1"/>
  <c r="Q46" i="51" a="1"/>
  <c r="Q46" i="51" s="1"/>
  <c r="Q47" i="51" a="1"/>
  <c r="Q47" i="51" s="1"/>
  <c r="Q48" i="51" a="1"/>
  <c r="Q48" i="51" s="1"/>
  <c r="Q49" i="51" a="1"/>
  <c r="Q49" i="51" s="1"/>
  <c r="Q50" i="51" a="1"/>
  <c r="Q50" i="51" s="1"/>
  <c r="Q51" i="51" a="1"/>
  <c r="Q51" i="51" s="1"/>
  <c r="Q52" i="51" a="1"/>
  <c r="Q52" i="51" s="1"/>
  <c r="Q53" i="51" a="1"/>
  <c r="Q53" i="51" s="1"/>
  <c r="Q54" i="51" a="1"/>
  <c r="Q54" i="51" s="1"/>
  <c r="Q55" i="51" a="1"/>
  <c r="Q55" i="51" s="1"/>
  <c r="Q56" i="51" a="1"/>
  <c r="Q56" i="51" s="1"/>
  <c r="Q57" i="51" a="1"/>
  <c r="Q57" i="51" s="1"/>
  <c r="Q58" i="51" a="1"/>
  <c r="Q58" i="51" s="1"/>
  <c r="Q59" i="51" a="1"/>
  <c r="Q59" i="51" s="1"/>
  <c r="Q60" i="51" a="1"/>
  <c r="Q60" i="51" s="1"/>
  <c r="Q61" i="51" a="1"/>
  <c r="Q61" i="51" s="1"/>
  <c r="Q62" i="51" a="1"/>
  <c r="Q62" i="51" s="1"/>
  <c r="Q63" i="51" a="1"/>
  <c r="Q63" i="51" s="1"/>
  <c r="Q64" i="51" a="1"/>
  <c r="Q64" i="51" s="1"/>
  <c r="Q65" i="51" a="1"/>
  <c r="Q65" i="51" s="1"/>
  <c r="Q66" i="51" a="1"/>
  <c r="Q66" i="51" s="1"/>
  <c r="Q67" i="51" a="1"/>
  <c r="Q67" i="51" s="1"/>
  <c r="Q68" i="51" a="1"/>
  <c r="Q68" i="51" s="1"/>
  <c r="Q69" i="51" a="1"/>
  <c r="Q69" i="51" s="1"/>
  <c r="Q70" i="51" a="1"/>
  <c r="Q70" i="51" s="1"/>
  <c r="Q71" i="51" a="1"/>
  <c r="Q71" i="51" s="1"/>
  <c r="Q72" i="51" a="1"/>
  <c r="Q72" i="51" s="1"/>
  <c r="Q73" i="51" a="1"/>
  <c r="Q73" i="51" s="1"/>
  <c r="Q74" i="51" a="1"/>
  <c r="Q74" i="51" s="1"/>
  <c r="Q75" i="51" a="1"/>
  <c r="Q75" i="51" s="1"/>
  <c r="Q76" i="51" a="1"/>
  <c r="Q76" i="51" s="1"/>
  <c r="Q77" i="51" a="1"/>
  <c r="Q77" i="51" s="1"/>
  <c r="Q78" i="51" a="1"/>
  <c r="Q78" i="51" s="1"/>
  <c r="Q79" i="51" a="1"/>
  <c r="Q79" i="51" s="1"/>
  <c r="Q80" i="51" a="1"/>
  <c r="Q80" i="51" s="1"/>
  <c r="Q81" i="51" a="1"/>
  <c r="Q81" i="51" s="1"/>
  <c r="Q82" i="51" a="1"/>
  <c r="Q82" i="51" s="1"/>
  <c r="Q83" i="51" a="1"/>
  <c r="Q83" i="51" s="1"/>
  <c r="Q84" i="51" a="1"/>
  <c r="Q84" i="51" s="1"/>
  <c r="Q85" i="51" a="1"/>
  <c r="Q85" i="51" s="1"/>
  <c r="Q86" i="51" a="1"/>
  <c r="Q86" i="51" s="1"/>
  <c r="Q87" i="51" a="1"/>
  <c r="Q87" i="51" s="1"/>
  <c r="Q88" i="51" a="1"/>
  <c r="Q88" i="51" s="1"/>
  <c r="Q89" i="51" a="1"/>
  <c r="Q89" i="51" s="1"/>
  <c r="Q90" i="51" a="1"/>
  <c r="Q90" i="51" s="1"/>
  <c r="Q91" i="51" a="1"/>
  <c r="Q91" i="51" s="1"/>
  <c r="Q92" i="51" a="1"/>
  <c r="Q92" i="51" s="1"/>
  <c r="Q93" i="51" a="1"/>
  <c r="Q93" i="51" s="1"/>
  <c r="Q94" i="51" a="1"/>
  <c r="Q94" i="51" s="1"/>
  <c r="Q95" i="51" a="1"/>
  <c r="Q95" i="51" s="1"/>
  <c r="Q96" i="51" a="1"/>
  <c r="Q96" i="51" s="1"/>
  <c r="Q97" i="51" a="1"/>
  <c r="Q97" i="51" s="1"/>
  <c r="Q98" i="51" a="1"/>
  <c r="Q98" i="51" s="1"/>
  <c r="Q99" i="51" a="1"/>
  <c r="Q99" i="51" s="1"/>
  <c r="Q100" i="51" a="1"/>
  <c r="Q100" i="51" s="1"/>
  <c r="Q101" i="51" a="1"/>
  <c r="Q101" i="51" s="1"/>
  <c r="Q102" i="51" a="1"/>
  <c r="Q102" i="51" s="1"/>
  <c r="Q103" i="51" a="1"/>
  <c r="Q103" i="51" s="1"/>
  <c r="Q104" i="51" a="1"/>
  <c r="Q104" i="51" s="1"/>
  <c r="Q105" i="51" a="1"/>
  <c r="Q105" i="51" s="1"/>
  <c r="Q106" i="51" a="1"/>
  <c r="Q106" i="51" s="1"/>
  <c r="Q107" i="51" a="1"/>
  <c r="Q107" i="51" s="1"/>
  <c r="Q108" i="51" a="1"/>
  <c r="Q108" i="51" s="1"/>
  <c r="Q109" i="51" a="1"/>
  <c r="Q109" i="51" s="1"/>
  <c r="Q110" i="51" a="1"/>
  <c r="Q110" i="51" s="1"/>
  <c r="Q111" i="51" a="1"/>
  <c r="Q111" i="51" s="1"/>
  <c r="Q112" i="51" a="1"/>
  <c r="Q112" i="51" s="1"/>
  <c r="Q113" i="51" a="1"/>
  <c r="Q113" i="51" s="1"/>
  <c r="Q114" i="51" a="1"/>
  <c r="Q114" i="51" s="1"/>
  <c r="Q115" i="51" a="1"/>
  <c r="Q115" i="51" s="1"/>
  <c r="Q116" i="51" a="1"/>
  <c r="Q116" i="51" s="1"/>
  <c r="Q117" i="51" a="1"/>
  <c r="Q117" i="51" s="1"/>
  <c r="Q118" i="51" a="1"/>
  <c r="Q118" i="51" s="1"/>
  <c r="Q119" i="51" a="1"/>
  <c r="Q119" i="51" s="1"/>
  <c r="Q120" i="51" a="1"/>
  <c r="Q120" i="51" s="1"/>
  <c r="Q121" i="51" a="1"/>
  <c r="Q121" i="51" s="1"/>
  <c r="Q122" i="51" a="1"/>
  <c r="Q122" i="51" s="1"/>
  <c r="Q123" i="51" a="1"/>
  <c r="Q123" i="51" s="1"/>
  <c r="Q124" i="51" a="1"/>
  <c r="Q124" i="51" s="1"/>
  <c r="Q125" i="51" a="1"/>
  <c r="Q125" i="51" s="1"/>
  <c r="Q126" i="51" a="1"/>
  <c r="Q126" i="51" s="1"/>
  <c r="Q127" i="51" a="1"/>
  <c r="Q127" i="51" s="1"/>
  <c r="Q128" i="51" a="1"/>
  <c r="Q128" i="51" s="1"/>
  <c r="Q129" i="51" a="1"/>
  <c r="Q129" i="51" s="1"/>
  <c r="Q130" i="51" a="1"/>
  <c r="Q130" i="51" s="1"/>
  <c r="Q131" i="51" a="1"/>
  <c r="Q131" i="51" s="1"/>
  <c r="Q132" i="51" a="1"/>
  <c r="Q132" i="51" s="1"/>
  <c r="Q133" i="51" a="1"/>
  <c r="Q133" i="51" s="1"/>
  <c r="Q134" i="51" a="1"/>
  <c r="Q134" i="51" s="1"/>
  <c r="Q135" i="51" a="1"/>
  <c r="Q135" i="51" s="1"/>
  <c r="Q136" i="51" a="1"/>
  <c r="Q136" i="51" s="1"/>
  <c r="Q137" i="51" a="1"/>
  <c r="Q137" i="51" s="1"/>
  <c r="Q138" i="51" a="1"/>
  <c r="Q138" i="51" s="1"/>
  <c r="Q139" i="51" a="1"/>
  <c r="Q139" i="51" s="1"/>
  <c r="Q140" i="51" a="1"/>
  <c r="Q140" i="51" s="1"/>
  <c r="Q141" i="51" a="1"/>
  <c r="Q141" i="51" s="1"/>
  <c r="Q142" i="51" a="1"/>
  <c r="Q142" i="51" s="1"/>
  <c r="Q143" i="51" a="1"/>
  <c r="Q143" i="51" s="1"/>
  <c r="Q144" i="51" a="1"/>
  <c r="Q144" i="51" s="1"/>
  <c r="Q145" i="51" a="1"/>
  <c r="Q145" i="51" s="1"/>
  <c r="Q146" i="51" a="1"/>
  <c r="Q146" i="51" s="1"/>
  <c r="Q147" i="51" a="1"/>
  <c r="Q147" i="51" s="1"/>
  <c r="Q148" i="51" a="1"/>
  <c r="Q148" i="51" s="1"/>
  <c r="Q149" i="51" a="1"/>
  <c r="Q149" i="51" s="1"/>
  <c r="Q150" i="51" a="1"/>
  <c r="Q150" i="51" s="1"/>
  <c r="Q151" i="51" a="1"/>
  <c r="Q151" i="51" s="1"/>
  <c r="Q152" i="51" a="1"/>
  <c r="Q152" i="51" s="1"/>
  <c r="Q153" i="51" a="1"/>
  <c r="Q153" i="51" s="1"/>
  <c r="Q154" i="51" a="1"/>
  <c r="Q154" i="51" s="1"/>
  <c r="Q155" i="51" a="1"/>
  <c r="Q155" i="51" s="1"/>
  <c r="Q156" i="51" a="1"/>
  <c r="Q156" i="51" s="1"/>
  <c r="Q157" i="51" a="1"/>
  <c r="Q157" i="51" s="1"/>
  <c r="Q158" i="51" a="1"/>
  <c r="Q158" i="51" s="1"/>
  <c r="Q159" i="51" a="1"/>
  <c r="Q159" i="51" s="1"/>
  <c r="Q160" i="51" a="1"/>
  <c r="Q160" i="51" s="1"/>
  <c r="Q161" i="51" a="1"/>
  <c r="Q161" i="51" s="1"/>
  <c r="Q162" i="51" a="1"/>
  <c r="Q162" i="51" s="1"/>
  <c r="Q163" i="51" a="1"/>
  <c r="Q163" i="51" s="1"/>
  <c r="Q164" i="51" a="1"/>
  <c r="Q164" i="51" s="1"/>
  <c r="Q165" i="51" a="1"/>
  <c r="Q165" i="51" s="1"/>
  <c r="Q166" i="51" a="1"/>
  <c r="Q166" i="51" s="1"/>
  <c r="Q167" i="51" a="1"/>
  <c r="Q167" i="51" s="1"/>
  <c r="Q168" i="51" a="1"/>
  <c r="Q168" i="51" s="1"/>
  <c r="Q169" i="51" a="1"/>
  <c r="Q169" i="51" s="1"/>
  <c r="Q170" i="51" a="1"/>
  <c r="Q170" i="51" s="1"/>
  <c r="Q171" i="51" a="1"/>
  <c r="Q171" i="51" s="1"/>
  <c r="Q172" i="51" a="1"/>
  <c r="Q172" i="51" s="1"/>
  <c r="Q173" i="51" a="1"/>
  <c r="Q173" i="51" s="1"/>
  <c r="Q174" i="51" a="1"/>
  <c r="Q174" i="51" s="1"/>
  <c r="Q175" i="51" a="1"/>
  <c r="Q175" i="51" s="1"/>
  <c r="Q176" i="51" a="1"/>
  <c r="Q176" i="51" s="1"/>
  <c r="Q177" i="51" a="1"/>
  <c r="Q177" i="51" s="1"/>
  <c r="Q178" i="51" a="1"/>
  <c r="Q178" i="51" s="1"/>
  <c r="Q179" i="51" a="1"/>
  <c r="Q179" i="51" s="1"/>
  <c r="Q180" i="51" a="1"/>
  <c r="Q180" i="51" s="1"/>
  <c r="Q181" i="51" a="1"/>
  <c r="Q181" i="51" s="1"/>
  <c r="Q182" i="51" a="1"/>
  <c r="Q182" i="51" s="1"/>
  <c r="Q183" i="51" a="1"/>
  <c r="Q183" i="51" s="1"/>
  <c r="Q184" i="51" a="1"/>
  <c r="Q184" i="51" s="1"/>
  <c r="Q185" i="51" a="1"/>
  <c r="Q185" i="51" s="1"/>
  <c r="Q186" i="51" a="1"/>
  <c r="Q186" i="51" s="1"/>
  <c r="Q187" i="51" a="1"/>
  <c r="Q187" i="51" s="1"/>
  <c r="Q188" i="51" a="1"/>
  <c r="Q188" i="51" s="1"/>
  <c r="Q189" i="51" a="1"/>
  <c r="Q189" i="51" s="1"/>
  <c r="Q190" i="51" a="1"/>
  <c r="Q190" i="51" s="1"/>
  <c r="Q191" i="51" a="1"/>
  <c r="Q191" i="51" s="1"/>
  <c r="Q192" i="51" a="1"/>
  <c r="Q192" i="51" s="1"/>
  <c r="Q193" i="51" a="1"/>
  <c r="Q193" i="51" s="1"/>
  <c r="Q194" i="51" a="1"/>
  <c r="Q194" i="51" s="1"/>
  <c r="Q195" i="51" a="1"/>
  <c r="Q195" i="51" s="1"/>
  <c r="Q196" i="51" a="1"/>
  <c r="Q196" i="51" s="1"/>
  <c r="Q197" i="51" a="1"/>
  <c r="Q197" i="51" s="1"/>
  <c r="Q198" i="51" a="1"/>
  <c r="Q198" i="51" s="1"/>
  <c r="Q199" i="51" a="1"/>
  <c r="Q199" i="51" s="1"/>
  <c r="Q200" i="51" a="1"/>
  <c r="Q200" i="51" s="1"/>
  <c r="Q201" i="51" a="1"/>
  <c r="Q201" i="51" s="1"/>
  <c r="Q202" i="51" a="1"/>
  <c r="Q202" i="51" s="1"/>
  <c r="Q203" i="51" a="1"/>
  <c r="Q203" i="51" s="1"/>
  <c r="Q204" i="51" a="1"/>
  <c r="Q204" i="51" s="1"/>
  <c r="Q205" i="51" a="1"/>
  <c r="Q205" i="51" s="1"/>
  <c r="Q206" i="51" a="1"/>
  <c r="Q206" i="51" s="1"/>
  <c r="Q207" i="51" a="1"/>
  <c r="Q207" i="51" s="1"/>
  <c r="Q208" i="51" a="1"/>
  <c r="Q208" i="51" s="1"/>
  <c r="Q209" i="51" a="1"/>
  <c r="Q209" i="51" s="1"/>
  <c r="Q210" i="51" a="1"/>
  <c r="Q210" i="51" s="1"/>
  <c r="Q211" i="51" a="1"/>
  <c r="Q211" i="51" s="1"/>
  <c r="Q212" i="51" a="1"/>
  <c r="Q212" i="51" s="1"/>
  <c r="Q213" i="51" a="1"/>
  <c r="Q213" i="51" s="1"/>
  <c r="Q214" i="51" a="1"/>
  <c r="Q214" i="51" s="1"/>
  <c r="Q215" i="51" a="1"/>
  <c r="Q215" i="51" s="1"/>
  <c r="Q216" i="51" a="1"/>
  <c r="Q216" i="51" s="1"/>
  <c r="Q217" i="51" a="1"/>
  <c r="Q217" i="51" s="1"/>
  <c r="Q218" i="51" a="1"/>
  <c r="Q218" i="51" s="1"/>
  <c r="Q219" i="51" a="1"/>
  <c r="Q219" i="51" s="1"/>
  <c r="Q220" i="51" a="1"/>
  <c r="Q220" i="51" s="1"/>
  <c r="Q221" i="51" a="1"/>
  <c r="Q221" i="51" s="1"/>
  <c r="Q222" i="51" a="1"/>
  <c r="Q222" i="51" s="1"/>
  <c r="Q223" i="51" a="1"/>
  <c r="Q223" i="51" s="1"/>
  <c r="Q224" i="51" a="1"/>
  <c r="Q224" i="51" s="1"/>
  <c r="Q225" i="51" a="1"/>
  <c r="Q225" i="51" s="1"/>
  <c r="Q226" i="51" a="1"/>
  <c r="Q226" i="51" s="1"/>
  <c r="Q227" i="51" a="1"/>
  <c r="Q227" i="51" s="1"/>
  <c r="Q228" i="51" a="1"/>
  <c r="Q228" i="51" s="1"/>
  <c r="Q229" i="51" a="1"/>
  <c r="Q229" i="51" s="1"/>
  <c r="Q230" i="51" a="1"/>
  <c r="Q230" i="51" s="1"/>
  <c r="Q231" i="51" a="1"/>
  <c r="Q231" i="51" s="1"/>
  <c r="Q232" i="51" a="1"/>
  <c r="Q232" i="51" s="1"/>
  <c r="Q233" i="51" a="1"/>
  <c r="Q233" i="51" s="1"/>
  <c r="Q234" i="51" a="1"/>
  <c r="Q234" i="51" s="1"/>
  <c r="Q235" i="51" a="1"/>
  <c r="Q235" i="51" s="1"/>
  <c r="Q236" i="51" a="1"/>
  <c r="Q236" i="51" s="1"/>
  <c r="Q237" i="51" a="1"/>
  <c r="Q237" i="51" s="1"/>
  <c r="Q238" i="51" a="1"/>
  <c r="Q238" i="51" s="1"/>
  <c r="Q239" i="51" a="1"/>
  <c r="Q239" i="51" s="1"/>
  <c r="Q240" i="51" a="1"/>
  <c r="Q240" i="51" s="1"/>
  <c r="Q241" i="51" a="1"/>
  <c r="Q241" i="51" s="1"/>
  <c r="Q242" i="51" a="1"/>
  <c r="Q242" i="51" s="1"/>
  <c r="Q243" i="51" a="1"/>
  <c r="Q243" i="51" s="1"/>
  <c r="Q244" i="51" a="1"/>
  <c r="Q244" i="51" s="1"/>
  <c r="Q245" i="51" a="1"/>
  <c r="Q245" i="51" s="1"/>
  <c r="Q246" i="51" a="1"/>
  <c r="Q246" i="51" s="1"/>
  <c r="Q247" i="51" a="1"/>
  <c r="Q247" i="51" s="1"/>
  <c r="Q248" i="51" a="1"/>
  <c r="Q248" i="51" s="1"/>
  <c r="Q249" i="51" a="1"/>
  <c r="Q249" i="51" s="1"/>
  <c r="Q250" i="51" a="1"/>
  <c r="Q250" i="51" s="1"/>
  <c r="Q251" i="51" a="1"/>
  <c r="Q251" i="51" s="1"/>
  <c r="Q252" i="51" a="1"/>
  <c r="Q252" i="51" s="1"/>
  <c r="Q253" i="51" a="1"/>
  <c r="Q253" i="51" s="1"/>
  <c r="Q254" i="51" a="1"/>
  <c r="Q254" i="51" s="1"/>
  <c r="Q255" i="51" a="1"/>
  <c r="Q255" i="51" s="1"/>
  <c r="Q256" i="51" a="1"/>
  <c r="Q256" i="51" s="1"/>
  <c r="Q257" i="51" a="1"/>
  <c r="Q257" i="51" s="1"/>
  <c r="Q258" i="51" a="1"/>
  <c r="Q258" i="51" s="1"/>
  <c r="Q259" i="51" a="1"/>
  <c r="Q259" i="51" s="1"/>
  <c r="Q260" i="51" a="1"/>
  <c r="Q260" i="51" s="1"/>
  <c r="Q261" i="51" a="1"/>
  <c r="Q261" i="51" s="1"/>
  <c r="Q262" i="51" a="1"/>
  <c r="Q262" i="51" s="1"/>
  <c r="Q263" i="51" a="1"/>
  <c r="Q263" i="51" s="1"/>
  <c r="Q264" i="51" a="1"/>
  <c r="Q264" i="51" s="1"/>
  <c r="Q265" i="51" a="1"/>
  <c r="Q265" i="51" s="1"/>
  <c r="Q266" i="51" a="1"/>
  <c r="Q266" i="51" s="1"/>
  <c r="Q267" i="51" a="1"/>
  <c r="Q267" i="51" s="1"/>
  <c r="Q268" i="51" a="1"/>
  <c r="Q268" i="51" s="1"/>
  <c r="Q269" i="51" a="1"/>
  <c r="Q269" i="51" s="1"/>
  <c r="Q270" i="51" a="1"/>
  <c r="Q270" i="51" s="1"/>
  <c r="Q271" i="51" a="1"/>
  <c r="Q271" i="51" s="1"/>
  <c r="Q272" i="51" a="1"/>
  <c r="Q272" i="51" s="1"/>
  <c r="Q273" i="51" a="1"/>
  <c r="Q273" i="51" s="1"/>
  <c r="Q274" i="51" a="1"/>
  <c r="Q274" i="51" s="1"/>
  <c r="Q275" i="51" a="1"/>
  <c r="Q275" i="51" s="1"/>
  <c r="Q276" i="51" a="1"/>
  <c r="Q276" i="51" s="1"/>
  <c r="Q277" i="51" a="1"/>
  <c r="Q277" i="51" s="1"/>
  <c r="Q278" i="51" a="1"/>
  <c r="Q278" i="51" s="1"/>
  <c r="Q279" i="51" a="1"/>
  <c r="Q279" i="51" s="1"/>
  <c r="Q280" i="51" a="1"/>
  <c r="Q280" i="51" s="1"/>
  <c r="Q281" i="51" a="1"/>
  <c r="Q281" i="51" s="1"/>
  <c r="Q282" i="51" a="1"/>
  <c r="Q282" i="51" s="1"/>
  <c r="Q283" i="51" a="1"/>
  <c r="Q283" i="51" s="1"/>
  <c r="Q284" i="51" a="1"/>
  <c r="Q284" i="51" s="1"/>
  <c r="Q285" i="51" a="1"/>
  <c r="Q285" i="51" s="1"/>
  <c r="Q286" i="51" a="1"/>
  <c r="Q286" i="51" s="1"/>
  <c r="Q287" i="51" a="1"/>
  <c r="Q287" i="51" s="1"/>
  <c r="Q288" i="51" a="1"/>
  <c r="Q288" i="51" s="1"/>
  <c r="Q289" i="51" a="1"/>
  <c r="Q289" i="51" s="1"/>
  <c r="Q290" i="51" a="1"/>
  <c r="Q290" i="51" s="1"/>
  <c r="Q291" i="51" a="1"/>
  <c r="Q291" i="51" s="1"/>
  <c r="Q292" i="51" a="1"/>
  <c r="Q292" i="51" s="1"/>
  <c r="Q293" i="51" a="1"/>
  <c r="Q293" i="51" s="1"/>
  <c r="Q294" i="51" a="1"/>
  <c r="Q294" i="51" s="1"/>
  <c r="Q295" i="51" a="1"/>
  <c r="Q295" i="51" s="1"/>
  <c r="Q296" i="51" a="1"/>
  <c r="Q296" i="51" s="1"/>
  <c r="Q297" i="51" a="1"/>
  <c r="Q297" i="51" s="1"/>
  <c r="Q298" i="51" a="1"/>
  <c r="Q298" i="51" s="1"/>
  <c r="Q299" i="51" a="1"/>
  <c r="Q299" i="51" s="1"/>
  <c r="Q300" i="51" a="1"/>
  <c r="Q300" i="51" s="1"/>
  <c r="Q301" i="51" a="1"/>
  <c r="Q301" i="51" s="1"/>
  <c r="Q302" i="51" a="1"/>
  <c r="Q302" i="51" s="1"/>
  <c r="Q303" i="51" a="1"/>
  <c r="Q303" i="51" s="1"/>
  <c r="Q304" i="51" a="1"/>
  <c r="Q304" i="51" s="1"/>
  <c r="Q305" i="51" a="1"/>
  <c r="Q305" i="51" s="1"/>
  <c r="Q306" i="51" a="1"/>
  <c r="Q306" i="51" s="1"/>
  <c r="Q307" i="51" a="1"/>
  <c r="Q307" i="51" s="1"/>
  <c r="Q308" i="51" a="1"/>
  <c r="Q308" i="51" s="1"/>
  <c r="Q309" i="51" a="1"/>
  <c r="Q309" i="51" s="1"/>
  <c r="Q310" i="51" a="1"/>
  <c r="Q310" i="51" s="1"/>
  <c r="Q311" i="51" a="1"/>
  <c r="Q311" i="51" s="1"/>
  <c r="Q312" i="51" a="1"/>
  <c r="Q312" i="51" s="1"/>
  <c r="Q313" i="51" a="1"/>
  <c r="Q313" i="51" s="1"/>
  <c r="Q314" i="51" a="1"/>
  <c r="Q314" i="51" s="1"/>
  <c r="Q315" i="51" a="1"/>
  <c r="Q315" i="51" s="1"/>
  <c r="Q316" i="51" a="1"/>
  <c r="Q316" i="51" s="1"/>
  <c r="Q317" i="51" a="1"/>
  <c r="Q317" i="51" s="1"/>
  <c r="Q318" i="51" a="1"/>
  <c r="Q318" i="51" s="1"/>
  <c r="Q319" i="51" a="1"/>
  <c r="Q319" i="51" s="1"/>
  <c r="Q320" i="51" a="1"/>
  <c r="Q320" i="51" s="1"/>
  <c r="Q321" i="51" a="1"/>
  <c r="Q321" i="51" s="1"/>
  <c r="Q322" i="51" a="1"/>
  <c r="Q322" i="51" s="1"/>
  <c r="Q323" i="51" a="1"/>
  <c r="Q323" i="51" s="1"/>
  <c r="Q324" i="51" a="1"/>
  <c r="Q324" i="51" s="1"/>
  <c r="Q325" i="51" a="1"/>
  <c r="Q325" i="51" s="1"/>
  <c r="Q326" i="51" a="1"/>
  <c r="Q326" i="51" s="1"/>
  <c r="Q327" i="51" a="1"/>
  <c r="Q327" i="51" s="1"/>
  <c r="Q328" i="51" a="1"/>
  <c r="Q328" i="51" s="1"/>
  <c r="Q329" i="51" a="1"/>
  <c r="Q329" i="51" s="1"/>
  <c r="Q330" i="51" a="1"/>
  <c r="Q330" i="51" s="1"/>
  <c r="Q331" i="51" a="1"/>
  <c r="Q331" i="51" s="1"/>
  <c r="Q332" i="51" a="1"/>
  <c r="Q332" i="51" s="1"/>
  <c r="Q333" i="51" a="1"/>
  <c r="Q333" i="51" s="1"/>
  <c r="Q334" i="51" a="1"/>
  <c r="Q334" i="51" s="1"/>
  <c r="Q335" i="51" a="1"/>
  <c r="Q335" i="51" s="1"/>
  <c r="Q336" i="51" a="1"/>
  <c r="Q336" i="51" s="1"/>
  <c r="Q337" i="51" a="1"/>
  <c r="Q337" i="51" s="1"/>
  <c r="Q338" i="51" a="1"/>
  <c r="Q338" i="51" s="1"/>
  <c r="Q339" i="51" a="1"/>
  <c r="Q339" i="51" s="1"/>
  <c r="Q340" i="51" a="1"/>
  <c r="Q340" i="51" s="1"/>
  <c r="Q341" i="51" a="1"/>
  <c r="Q341" i="51" s="1"/>
  <c r="Q342" i="51" a="1"/>
  <c r="Q342" i="51" s="1"/>
  <c r="Q343" i="51" a="1"/>
  <c r="Q343" i="51" s="1"/>
  <c r="Q344" i="51" a="1"/>
  <c r="Q344" i="51" s="1"/>
  <c r="Q345" i="51" a="1"/>
  <c r="Q345" i="51" s="1"/>
  <c r="Q346" i="51" a="1"/>
  <c r="Q346" i="51" s="1"/>
  <c r="Q347" i="51" a="1"/>
  <c r="Q347" i="51" s="1"/>
  <c r="Q348" i="51" a="1"/>
  <c r="Q348" i="51" s="1"/>
  <c r="Q349" i="51" a="1"/>
  <c r="Q349" i="51" s="1"/>
  <c r="Q350" i="51" a="1"/>
  <c r="Q350" i="51" s="1"/>
  <c r="Q351" i="51" a="1"/>
  <c r="Q351" i="51" s="1"/>
  <c r="Q352" i="51" a="1"/>
  <c r="Q352" i="51" s="1"/>
  <c r="Q353" i="51" a="1"/>
  <c r="Q353" i="51" s="1"/>
  <c r="Q354" i="51" a="1"/>
  <c r="Q354" i="51" s="1"/>
  <c r="Q355" i="51" a="1"/>
  <c r="Q355" i="51" s="1"/>
  <c r="Q356" i="51" a="1"/>
  <c r="Q356" i="51" s="1"/>
  <c r="Q357" i="51" a="1"/>
  <c r="Q357" i="51" s="1"/>
  <c r="Q358" i="51" a="1"/>
  <c r="Q358" i="51" s="1"/>
  <c r="Q359" i="51" a="1"/>
  <c r="Q359" i="51" s="1"/>
  <c r="Q360" i="51" a="1"/>
  <c r="Q360" i="51" s="1"/>
  <c r="Q361" i="51" a="1"/>
  <c r="Q361" i="51" s="1"/>
  <c r="Q362" i="51" a="1"/>
  <c r="Q362" i="51" s="1"/>
  <c r="Q363" i="51" a="1"/>
  <c r="Q363" i="51" s="1"/>
  <c r="Q364" i="51" a="1"/>
  <c r="Q364" i="51" s="1"/>
  <c r="Q365" i="51" a="1"/>
  <c r="Q365" i="51" s="1"/>
  <c r="Q366" i="51" a="1"/>
  <c r="Q366" i="51" s="1"/>
  <c r="Q367" i="51" a="1"/>
  <c r="Q367" i="51" s="1"/>
  <c r="Q368" i="51" a="1"/>
  <c r="Q368" i="51" s="1"/>
  <c r="Q369" i="51" a="1"/>
  <c r="Q369" i="51" s="1"/>
  <c r="Q370" i="51" a="1"/>
  <c r="Q370" i="51" s="1"/>
  <c r="Q371" i="51" a="1"/>
  <c r="Q371" i="51" s="1"/>
  <c r="Q372" i="51" a="1"/>
  <c r="Q372" i="51" s="1"/>
  <c r="Q373" i="51" a="1"/>
  <c r="Q373" i="51" s="1"/>
  <c r="Q374" i="51" a="1"/>
  <c r="Q374" i="51" s="1"/>
  <c r="Q375" i="51" a="1"/>
  <c r="Q375" i="51" s="1"/>
  <c r="Q376" i="51" a="1"/>
  <c r="Q376" i="51" s="1"/>
  <c r="Q377" i="51" a="1"/>
  <c r="Q377" i="51" s="1"/>
  <c r="Q378" i="51" a="1"/>
  <c r="Q378" i="51" s="1"/>
  <c r="Q379" i="51" a="1"/>
  <c r="Q379" i="51" s="1"/>
  <c r="Q380" i="51" a="1"/>
  <c r="Q380" i="51" s="1"/>
  <c r="Q381" i="51" a="1"/>
  <c r="Q381" i="51" s="1"/>
  <c r="Q382" i="51" a="1"/>
  <c r="Q382" i="51" s="1"/>
  <c r="Q383" i="51" a="1"/>
  <c r="Q383" i="51" s="1"/>
  <c r="Q384" i="51" a="1"/>
  <c r="Q384" i="51" s="1"/>
  <c r="Q385" i="51" a="1"/>
  <c r="Q385" i="51" s="1"/>
  <c r="Q386" i="51" a="1"/>
  <c r="Q386" i="51" s="1"/>
  <c r="Q387" i="51" a="1"/>
  <c r="Q387" i="51" s="1"/>
  <c r="Q388" i="51" a="1"/>
  <c r="Q388" i="51" s="1"/>
  <c r="Q389" i="51" a="1"/>
  <c r="Q389" i="51" s="1"/>
  <c r="Q390" i="51" a="1"/>
  <c r="Q390" i="51" s="1"/>
  <c r="Q391" i="51" a="1"/>
  <c r="Q391" i="51" s="1"/>
  <c r="Q392" i="51" a="1"/>
  <c r="Q392" i="51" s="1"/>
  <c r="Q393" i="51" a="1"/>
  <c r="Q393" i="51" s="1"/>
  <c r="Q394" i="51" a="1"/>
  <c r="Q394" i="51" s="1"/>
  <c r="Q395" i="51" a="1"/>
  <c r="Q395" i="51" s="1"/>
  <c r="Q396" i="51" a="1"/>
  <c r="Q396" i="51" s="1"/>
  <c r="Q397" i="51" a="1"/>
  <c r="Q397" i="51" s="1"/>
  <c r="Q398" i="51" a="1"/>
  <c r="Q398" i="51" s="1"/>
  <c r="Q399" i="51" a="1"/>
  <c r="Q399" i="51" s="1"/>
  <c r="Q400" i="51" a="1"/>
  <c r="Q400" i="51" s="1"/>
  <c r="Q401" i="51" a="1"/>
  <c r="Q401" i="51" s="1"/>
  <c r="Q402" i="51" a="1"/>
  <c r="Q402" i="51" s="1"/>
  <c r="Q403" i="51" a="1"/>
  <c r="Q403" i="51" s="1"/>
  <c r="Q404" i="51" a="1"/>
  <c r="Q404" i="51" s="1"/>
  <c r="Q405" i="51" a="1"/>
  <c r="Q405" i="51" s="1"/>
  <c r="Q406" i="51" a="1"/>
  <c r="Q406" i="51" s="1"/>
  <c r="Q407" i="51" a="1"/>
  <c r="Q407" i="51" s="1"/>
  <c r="Q408" i="51" a="1"/>
  <c r="Q408" i="51" s="1"/>
  <c r="Q409" i="51" a="1"/>
  <c r="Q409" i="51" s="1"/>
  <c r="Q410" i="51" a="1"/>
  <c r="Q410" i="51" s="1"/>
  <c r="Q411" i="51" a="1"/>
  <c r="Q411" i="51" s="1"/>
  <c r="Q412" i="51" a="1"/>
  <c r="Q412" i="51" s="1"/>
  <c r="Q413" i="51" a="1"/>
  <c r="Q413" i="51" s="1"/>
  <c r="Q414" i="51" a="1"/>
  <c r="Q414" i="51" s="1"/>
  <c r="Q415" i="51" a="1"/>
  <c r="Q415" i="51" s="1"/>
  <c r="Q416" i="51" a="1"/>
  <c r="Q416" i="51" s="1"/>
  <c r="Q417" i="51" a="1"/>
  <c r="Q417" i="51" s="1"/>
  <c r="Q418" i="51" a="1"/>
  <c r="Q418" i="51" s="1"/>
  <c r="Q419" i="51" a="1"/>
  <c r="Q419" i="51" s="1"/>
  <c r="Q420" i="51" a="1"/>
  <c r="Q420" i="51" s="1"/>
  <c r="Q421" i="51" a="1"/>
  <c r="Q421" i="51" s="1"/>
  <c r="Q422" i="51" a="1"/>
  <c r="Q422" i="51" s="1"/>
  <c r="Q423" i="51" a="1"/>
  <c r="Q423" i="51" s="1"/>
  <c r="Q424" i="51" a="1"/>
  <c r="Q424" i="51" s="1"/>
  <c r="Q425" i="51" a="1"/>
  <c r="Q425" i="51" s="1"/>
  <c r="Q426" i="51" a="1"/>
  <c r="Q426" i="51" s="1"/>
  <c r="Q427" i="51" a="1"/>
  <c r="Q427" i="51" s="1"/>
  <c r="Q428" i="51" a="1"/>
  <c r="Q428" i="51" s="1"/>
  <c r="Q429" i="51" a="1"/>
  <c r="Q429" i="51" s="1"/>
  <c r="Q430" i="51" a="1"/>
  <c r="Q430" i="51" s="1"/>
  <c r="Q431" i="51" a="1"/>
  <c r="Q431" i="51" s="1"/>
  <c r="Q432" i="51" a="1"/>
  <c r="Q432" i="51" s="1"/>
  <c r="Q433" i="51" a="1"/>
  <c r="Q433" i="51" s="1"/>
  <c r="Q434" i="51" a="1"/>
  <c r="Q434" i="51" s="1"/>
  <c r="Q435" i="51" a="1"/>
  <c r="Q435" i="51" s="1"/>
  <c r="Q436" i="51" a="1"/>
  <c r="Q436" i="51" s="1"/>
  <c r="Q437" i="51" a="1"/>
  <c r="Q437" i="51" s="1"/>
  <c r="Q438" i="51" a="1"/>
  <c r="Q438" i="51" s="1"/>
  <c r="Q439" i="51" a="1"/>
  <c r="Q439" i="51" s="1"/>
  <c r="Q440" i="51" a="1"/>
  <c r="Q440" i="51" s="1"/>
  <c r="Q441" i="51" a="1"/>
  <c r="Q441" i="51" s="1"/>
  <c r="Q442" i="51" a="1"/>
  <c r="Q442" i="51" s="1"/>
  <c r="Q443" i="51" a="1"/>
  <c r="Q443" i="51" s="1"/>
  <c r="Q444" i="51" a="1"/>
  <c r="Q444" i="51" s="1"/>
  <c r="Q445" i="51" a="1"/>
  <c r="Q445" i="51" s="1"/>
  <c r="Q446" i="51" a="1"/>
  <c r="Q446" i="51" s="1"/>
  <c r="Q447" i="51" a="1"/>
  <c r="Q447" i="51" s="1"/>
  <c r="Q448" i="51" a="1"/>
  <c r="Q448" i="51" s="1"/>
  <c r="Q449" i="51" a="1"/>
  <c r="Q449" i="51" s="1"/>
  <c r="Q450" i="51" a="1"/>
  <c r="Q450" i="51" s="1"/>
  <c r="Q451" i="51" a="1"/>
  <c r="Q451" i="51" s="1"/>
  <c r="Q452" i="51" a="1"/>
  <c r="Q452" i="51" s="1"/>
  <c r="Q453" i="51" a="1"/>
  <c r="Q453" i="51" s="1"/>
  <c r="Q454" i="51" a="1"/>
  <c r="Q454" i="51" s="1"/>
  <c r="Q455" i="51" a="1"/>
  <c r="Q455" i="51" s="1"/>
  <c r="Q456" i="51" a="1"/>
  <c r="Q456" i="51" s="1"/>
  <c r="Q457" i="51" a="1"/>
  <c r="Q457" i="51" s="1"/>
  <c r="Q458" i="51" a="1"/>
  <c r="Q458" i="51" s="1"/>
  <c r="Q459" i="51" a="1"/>
  <c r="Q459" i="51" s="1"/>
  <c r="Q460" i="51" a="1"/>
  <c r="Q460" i="51" s="1"/>
  <c r="Q461" i="51" a="1"/>
  <c r="Q461" i="51" s="1"/>
  <c r="Q462" i="51" a="1"/>
  <c r="Q462" i="51" s="1"/>
  <c r="Q463" i="51" a="1"/>
  <c r="Q463" i="51" s="1"/>
  <c r="Q464" i="51" a="1"/>
  <c r="Q464" i="51" s="1"/>
  <c r="Q465" i="51" a="1"/>
  <c r="Q465" i="51" s="1"/>
  <c r="Q466" i="51" a="1"/>
  <c r="Q466" i="51" s="1"/>
  <c r="Q467" i="51" a="1"/>
  <c r="Q467" i="51" s="1"/>
  <c r="Q468" i="51" a="1"/>
  <c r="Q468" i="51" s="1"/>
  <c r="Q469" i="51" a="1"/>
  <c r="Q469" i="51" s="1"/>
  <c r="Q470" i="51" a="1"/>
  <c r="Q470" i="51" s="1"/>
  <c r="Q471" i="51" a="1"/>
  <c r="Q471" i="51" s="1"/>
  <c r="Q472" i="51" a="1"/>
  <c r="Q472" i="51" s="1"/>
  <c r="Q473" i="51" a="1"/>
  <c r="Q473" i="51" s="1"/>
  <c r="Q474" i="51" a="1"/>
  <c r="Q474" i="51" s="1"/>
  <c r="Q475" i="51" a="1"/>
  <c r="Q475" i="51" s="1"/>
  <c r="Q476" i="51" a="1"/>
  <c r="Q476" i="51" s="1"/>
  <c r="Q477" i="51" a="1"/>
  <c r="Q477" i="51" s="1"/>
  <c r="Q478" i="51" a="1"/>
  <c r="Q478" i="51" s="1"/>
  <c r="Q479" i="51" a="1"/>
  <c r="Q479" i="51" s="1"/>
  <c r="Q480" i="51" a="1"/>
  <c r="Q480" i="51" s="1"/>
  <c r="Q481" i="51" a="1"/>
  <c r="Q481" i="51" s="1"/>
  <c r="Q482" i="51" a="1"/>
  <c r="Q482" i="51" s="1"/>
  <c r="Q483" i="51" a="1"/>
  <c r="Q483" i="51" s="1"/>
  <c r="Q484" i="51" a="1"/>
  <c r="Q484" i="51" s="1"/>
  <c r="Q485" i="51" a="1"/>
  <c r="Q485" i="51" s="1"/>
  <c r="Q486" i="51" a="1"/>
  <c r="Q486" i="51" s="1"/>
  <c r="Q487" i="51" a="1"/>
  <c r="Q487" i="51" s="1"/>
  <c r="Q488" i="51" a="1"/>
  <c r="Q488" i="51" s="1"/>
  <c r="Q489" i="51" a="1"/>
  <c r="Q489" i="51" s="1"/>
  <c r="Q490" i="51" a="1"/>
  <c r="Q490" i="51" s="1"/>
  <c r="Q491" i="51" a="1"/>
  <c r="Q491" i="51" s="1"/>
  <c r="Q492" i="51" a="1"/>
  <c r="Q492" i="51" s="1"/>
  <c r="Q493" i="51" a="1"/>
  <c r="Q493" i="51" s="1"/>
  <c r="Q494" i="51" a="1"/>
  <c r="Q494" i="51" s="1"/>
  <c r="Q495" i="51" a="1"/>
  <c r="Q495" i="51" s="1"/>
  <c r="Q496" i="51" a="1"/>
  <c r="Q496" i="51" s="1"/>
  <c r="Q497" i="51" a="1"/>
  <c r="Q497" i="51" s="1"/>
  <c r="Q498" i="51" a="1"/>
  <c r="Q498" i="51" s="1"/>
  <c r="Q499" i="51" a="1"/>
  <c r="Q499" i="51" s="1"/>
  <c r="Q500" i="51" a="1"/>
  <c r="Q500" i="51" s="1"/>
  <c r="Q501" i="51" a="1"/>
  <c r="Q501" i="51" s="1"/>
  <c r="Q502" i="51" a="1"/>
  <c r="Q502" i="51" s="1"/>
  <c r="Q503" i="51" a="1"/>
  <c r="Q503" i="51" s="1"/>
  <c r="Q504" i="51" a="1"/>
  <c r="Q504" i="51" s="1"/>
  <c r="Q505" i="51" a="1"/>
  <c r="Q505" i="51" s="1"/>
  <c r="Q506" i="51" a="1"/>
  <c r="Q506" i="51" s="1"/>
  <c r="Q507" i="51" a="1"/>
  <c r="Q507" i="51" s="1"/>
  <c r="Q508" i="51" a="1"/>
  <c r="Q508" i="51" s="1"/>
  <c r="Q509" i="51" a="1"/>
  <c r="Q509" i="51" s="1"/>
  <c r="Q10" i="51" a="1"/>
  <c r="Q10" i="5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<sst xmlns="http://schemas.openxmlformats.org/spreadsheetml/2006/main" count="10266" uniqueCount="2767">
  <si>
    <t>Company Name:</t>
  </si>
  <si>
    <t>Compliance Contact:</t>
  </si>
  <si>
    <t>Title:</t>
  </si>
  <si>
    <t>Email Address:</t>
  </si>
  <si>
    <t>Phone Number:</t>
  </si>
  <si>
    <t>111-15-9</t>
  </si>
  <si>
    <t>Hydrazine</t>
  </si>
  <si>
    <t>872-50-4</t>
  </si>
  <si>
    <t>96-18-4</t>
  </si>
  <si>
    <t>109-86-4</t>
  </si>
  <si>
    <t>110-80-5</t>
  </si>
  <si>
    <t>Trichloroethylene</t>
  </si>
  <si>
    <t>79-01-6</t>
  </si>
  <si>
    <t>121-14-2</t>
  </si>
  <si>
    <t>115-96-8</t>
  </si>
  <si>
    <t>101-77-9</t>
  </si>
  <si>
    <t>85-68-7</t>
  </si>
  <si>
    <t>117-81-7</t>
  </si>
  <si>
    <t>84-74-2</t>
  </si>
  <si>
    <t>2-Naphthylamine</t>
  </si>
  <si>
    <t>101-14-4</t>
  </si>
  <si>
    <t>101-80-4</t>
  </si>
  <si>
    <t>108-88-3</t>
  </si>
  <si>
    <t>120-71-8</t>
  </si>
  <si>
    <t>205-82-3</t>
  </si>
  <si>
    <t>205-99-2</t>
  </si>
  <si>
    <t>207-08-9</t>
  </si>
  <si>
    <t>218-01-9</t>
  </si>
  <si>
    <t>50-32-8</t>
  </si>
  <si>
    <t>53-70-3</t>
  </si>
  <si>
    <t>56-55-3</t>
  </si>
  <si>
    <t>60-09-3</t>
  </si>
  <si>
    <t>71-43-2</t>
  </si>
  <si>
    <t>7440-02-0</t>
  </si>
  <si>
    <t>75-01-4</t>
  </si>
  <si>
    <t>75-09-2</t>
  </si>
  <si>
    <t>75-35-4</t>
  </si>
  <si>
    <t>838-88-0</t>
  </si>
  <si>
    <t>87-86-5</t>
  </si>
  <si>
    <t>91-59-8</t>
  </si>
  <si>
    <t>92-67-1</t>
  </si>
  <si>
    <t>92-87-5</t>
  </si>
  <si>
    <t>92-93-3</t>
  </si>
  <si>
    <t>95-53-4</t>
  </si>
  <si>
    <t>95-80-7</t>
  </si>
  <si>
    <t>97-56-3</t>
  </si>
  <si>
    <t>106-94-5</t>
  </si>
  <si>
    <t>90-94-8</t>
  </si>
  <si>
    <t>64-67-5</t>
  </si>
  <si>
    <t>84-75-3</t>
  </si>
  <si>
    <t>77-78-1</t>
  </si>
  <si>
    <t>88-85-7</t>
  </si>
  <si>
    <t>1937-37-7</t>
  </si>
  <si>
    <t>96-45-7</t>
  </si>
  <si>
    <t>110-00-9</t>
  </si>
  <si>
    <t>301-04-2</t>
  </si>
  <si>
    <t>75-56-9</t>
  </si>
  <si>
    <t>101-61-1</t>
  </si>
  <si>
    <t>68-12-2</t>
  </si>
  <si>
    <t>335-67-1</t>
  </si>
  <si>
    <t>90-04-0</t>
  </si>
  <si>
    <t>79-34-5</t>
  </si>
  <si>
    <t>79-00-5</t>
  </si>
  <si>
    <t>67-72-1</t>
  </si>
  <si>
    <t>67-66-3</t>
  </si>
  <si>
    <t>630-20-6</t>
  </si>
  <si>
    <t>126-72-7</t>
  </si>
  <si>
    <t>Hexachloroethane</t>
  </si>
  <si>
    <t>1,1,1,2-Tetrachloroethane</t>
  </si>
  <si>
    <t>Part Description</t>
  </si>
  <si>
    <t>107-06-2</t>
  </si>
  <si>
    <t>127-19-5</t>
  </si>
  <si>
    <t>77-09-8</t>
  </si>
  <si>
    <t>Cadmium</t>
  </si>
  <si>
    <t>7439-92-1</t>
  </si>
  <si>
    <t>Furan</t>
  </si>
  <si>
    <t>Phenolphthalein</t>
  </si>
  <si>
    <t>2,4-Dinitrotoluene</t>
  </si>
  <si>
    <t xml:space="preserve">   Date</t>
  </si>
  <si>
    <t>Benzene</t>
  </si>
  <si>
    <t>4-Nitrobiphenyl</t>
  </si>
  <si>
    <t>Pentachlorophenol</t>
  </si>
  <si>
    <t>Chloroform</t>
  </si>
  <si>
    <t>1,1,2,2-Tetrachloroethane</t>
  </si>
  <si>
    <t>Toluene</t>
  </si>
  <si>
    <t>Acrylamide</t>
  </si>
  <si>
    <t>79-06-1</t>
  </si>
  <si>
    <t>106-46-7</t>
  </si>
  <si>
    <t>Nitrobenzene</t>
  </si>
  <si>
    <t>98-95-3</t>
  </si>
  <si>
    <t>80-05-7</t>
  </si>
  <si>
    <t>Benzo[k]fluoranthene</t>
  </si>
  <si>
    <t>Chrysene</t>
  </si>
  <si>
    <t>Benz[a]anthracene</t>
  </si>
  <si>
    <t>Methanol</t>
  </si>
  <si>
    <t>Listing Mechanism</t>
  </si>
  <si>
    <t>Date Listed</t>
  </si>
  <si>
    <t>NSRL or MADL   (µg/day)a</t>
  </si>
  <si>
    <t>A-alpha-C (2-Amino-9H-pyrido[2,3-b]indole)</t>
  </si>
  <si>
    <t>AB</t>
  </si>
  <si>
    <t>26148-68-5</t>
  </si>
  <si>
    <t>Abiraterone acetate</t>
  </si>
  <si>
    <t>FR</t>
  </si>
  <si>
    <t>154229-18-2</t>
  </si>
  <si>
    <t>Acetaldehyde</t>
  </si>
  <si>
    <t>SQE</t>
  </si>
  <si>
    <t>75-07-0</t>
  </si>
  <si>
    <t>90 (inhalation)</t>
  </si>
  <si>
    <t>Acetamide</t>
  </si>
  <si>
    <t>60-35-5</t>
  </si>
  <si>
    <t>59-66-5</t>
  </si>
  <si>
    <t>Acetochlor</t>
  </si>
  <si>
    <t>34256-82-1</t>
  </si>
  <si>
    <t>Acetohydroxamic acid</t>
  </si>
  <si>
    <t>546-88-3</t>
  </si>
  <si>
    <t>2-Acetylaminofluorene</t>
  </si>
  <si>
    <t>53-96-3</t>
  </si>
  <si>
    <t>Acifluorfen sodium</t>
  </si>
  <si>
    <t>62476-59-9</t>
  </si>
  <si>
    <t>Acrylonitrile</t>
  </si>
  <si>
    <t>107-13-1</t>
  </si>
  <si>
    <t>50-76-0</t>
  </si>
  <si>
    <t>Actinomycin D</t>
  </si>
  <si>
    <t>AF-2;[2-(2-furyl)-3-(5-nitro-2-furyl)]acrylamide</t>
  </si>
  <si>
    <t>3688-53-7</t>
  </si>
  <si>
    <t>Aflatoxins</t>
  </si>
  <si>
    <t>---</t>
  </si>
  <si>
    <t>Alachlor</t>
  </si>
  <si>
    <t>15972-60-8</t>
  </si>
  <si>
    <t>Alcoholic beverages, when associated with alcohol abuse</t>
  </si>
  <si>
    <t>Aldrin</t>
  </si>
  <si>
    <t>309-00-2</t>
  </si>
  <si>
    <t>All-trans retinoic acid</t>
  </si>
  <si>
    <t>302-79-4</t>
  </si>
  <si>
    <t>LC</t>
  </si>
  <si>
    <t>Alprazolam</t>
  </si>
  <si>
    <t>28981-97-7</t>
  </si>
  <si>
    <t>Altretamine</t>
  </si>
  <si>
    <t>645-05-6</t>
  </si>
  <si>
    <t>Amantadine hydrochloride</t>
  </si>
  <si>
    <t>665-66-7</t>
  </si>
  <si>
    <t>Amikacin sulfate</t>
  </si>
  <si>
    <t>39831-55-5</t>
  </si>
  <si>
    <t>2-Aminoanthraquinone</t>
  </si>
  <si>
    <t>117-79-3</t>
  </si>
  <si>
    <t>p-Aminoazobenzene</t>
  </si>
  <si>
    <t>o-Aminoazotoluene</t>
  </si>
  <si>
    <t>4-Aminobiphenyl (4-aminodiphenyl)</t>
  </si>
  <si>
    <t>1-Amino-2,4-dibromoanthraquinone</t>
  </si>
  <si>
    <t>81-49-2</t>
  </si>
  <si>
    <t>3-Amino-9-ethylcarbazole hydrochloride</t>
  </si>
  <si>
    <t>6109-97-3</t>
  </si>
  <si>
    <t>2-Aminofluorene</t>
  </si>
  <si>
    <t>153-78-6</t>
  </si>
  <si>
    <t>Aminoglutethimide</t>
  </si>
  <si>
    <t>125-84-8</t>
  </si>
  <si>
    <t>Aminoglycosides</t>
  </si>
  <si>
    <t>1-Amino-2-methylanthraquinone</t>
  </si>
  <si>
    <t>82-28-0</t>
  </si>
  <si>
    <t>2-Amino-5-(5-nitro-2-furyl)-1,3,4-thiadiazole</t>
  </si>
  <si>
    <t>712-68-5</t>
  </si>
  <si>
    <t>4-Amino-2-nitrophenol</t>
  </si>
  <si>
    <t>119-34-6</t>
  </si>
  <si>
    <t>Aminopterin</t>
  </si>
  <si>
    <t>54-62-6</t>
  </si>
  <si>
    <t>Amiodarone hydrochloride</t>
  </si>
  <si>
    <t>19774-82-4</t>
  </si>
  <si>
    <t>Amitraz</t>
  </si>
  <si>
    <t>33089-61-1</t>
  </si>
  <si>
    <t>Amitrole</t>
  </si>
  <si>
    <t>61-82-5</t>
  </si>
  <si>
    <t>Amoxapine</t>
  </si>
  <si>
    <t>14028-44-5</t>
  </si>
  <si>
    <t>Amsacrine</t>
  </si>
  <si>
    <t>51264-14-3</t>
  </si>
  <si>
    <t>Anabolic steroids</t>
  </si>
  <si>
    <t>Analgesic mixtures containing Phenacetin</t>
  </si>
  <si>
    <t>Androstenedione</t>
  </si>
  <si>
    <t>63-05-8</t>
  </si>
  <si>
    <t>Aniline</t>
  </si>
  <si>
    <t>62-53-3</t>
  </si>
  <si>
    <t>Aniline hydrochloride</t>
  </si>
  <si>
    <t>142-04-1</t>
  </si>
  <si>
    <t>o-Anisidine</t>
  </si>
  <si>
    <t>o-Anisidine hydrochloride</t>
  </si>
  <si>
    <t>134-29-2</t>
  </si>
  <si>
    <t>Anisindione</t>
  </si>
  <si>
    <t>117-37-3</t>
  </si>
  <si>
    <t>Anthraquinone</t>
  </si>
  <si>
    <t>84-65-1</t>
  </si>
  <si>
    <t>Antimony oxide (Antimony trioxide)</t>
  </si>
  <si>
    <t>1309-64-4</t>
  </si>
  <si>
    <t>Aramite</t>
  </si>
  <si>
    <t>140-57-8</t>
  </si>
  <si>
    <t>Areca nut</t>
  </si>
  <si>
    <t>Aristolochic acids</t>
  </si>
  <si>
    <t>Arsenic (inorganic arsenic compounds)</t>
  </si>
  <si>
    <t>Arsenic (inorganic oxides)</t>
  </si>
  <si>
    <t>Asbestos</t>
  </si>
  <si>
    <t>1332-21-4</t>
  </si>
  <si>
    <t>100 fibers/day (inhalation)</t>
  </si>
  <si>
    <t>50-78-2</t>
  </si>
  <si>
    <t>Atenolol</t>
  </si>
  <si>
    <t>29122-68-7</t>
  </si>
  <si>
    <t>Atrazine</t>
  </si>
  <si>
    <t>1912-24-9</t>
  </si>
  <si>
    <t>100 (oral)</t>
  </si>
  <si>
    <t>Auramine</t>
  </si>
  <si>
    <t>492-80-8</t>
  </si>
  <si>
    <t>Auranofin</t>
  </si>
  <si>
    <t>34031-32-8</t>
  </si>
  <si>
    <t>Avermectin B1 (Abamectin)</t>
  </si>
  <si>
    <t>71751-41-2</t>
  </si>
  <si>
    <t>Azacitidine</t>
  </si>
  <si>
    <t>320-67-2</t>
  </si>
  <si>
    <t>Azaserine</t>
  </si>
  <si>
    <t>115-02-6</t>
  </si>
  <si>
    <t>Azathioprine</t>
  </si>
  <si>
    <t>446-86-6</t>
  </si>
  <si>
    <t>Azobenzene</t>
  </si>
  <si>
    <t>103-33-3</t>
  </si>
  <si>
    <t>Barbiturates</t>
  </si>
  <si>
    <t>Beclomethasone dipropionate</t>
  </si>
  <si>
    <t>Benomyl</t>
  </si>
  <si>
    <t>17804-35-2</t>
  </si>
  <si>
    <t>Benthiavalicarb-isopropyl</t>
  </si>
  <si>
    <t>177406-68-7</t>
  </si>
  <si>
    <t>0.033 (oral)</t>
  </si>
  <si>
    <t>Benzidine [and its salts]</t>
  </si>
  <si>
    <t>Benzidine-based dyes</t>
  </si>
  <si>
    <t>Benzodiazepines</t>
  </si>
  <si>
    <t>Benzo[b]fluoranthene</t>
  </si>
  <si>
    <t>0.096 (oral)</t>
  </si>
  <si>
    <t>Benzo[j]fluoranthene</t>
  </si>
  <si>
    <t>0.11 (oral)</t>
  </si>
  <si>
    <t>Benzofuran</t>
  </si>
  <si>
    <t>271-89-6</t>
  </si>
  <si>
    <t>Benzophenone</t>
  </si>
  <si>
    <t>119-61-9</t>
  </si>
  <si>
    <t>Benzo[a]pyrene</t>
  </si>
  <si>
    <t>Benzotrichloride</t>
  </si>
  <si>
    <t>98-07-7</t>
  </si>
  <si>
    <t>Benzphetamine hydrochloride</t>
  </si>
  <si>
    <t>5411-22-3</t>
  </si>
  <si>
    <t>Benzyl chloride</t>
  </si>
  <si>
    <t>100-44-7</t>
  </si>
  <si>
    <t>Benzyl violet 4B</t>
  </si>
  <si>
    <t>1694-09-3</t>
  </si>
  <si>
    <t>Beryllium and beryllium compounds</t>
  </si>
  <si>
    <t>Betel quid with tobacco</t>
  </si>
  <si>
    <t>Betel quid without tobacco</t>
  </si>
  <si>
    <t>2,2-Bis(bromomethyl)-1,3-propanediol</t>
  </si>
  <si>
    <t>3296-90-0</t>
  </si>
  <si>
    <t>Bis(2-chloroethyl)ether</t>
  </si>
  <si>
    <t>111-44-4</t>
  </si>
  <si>
    <t>494-03-1</t>
  </si>
  <si>
    <t>Bischloroethyl nitrosourea (BCNU) (Carmustine)</t>
  </si>
  <si>
    <t>154-93-8</t>
  </si>
  <si>
    <t>Bis(chloromethyl)ether</t>
  </si>
  <si>
    <t>542-88-1</t>
  </si>
  <si>
    <t>Bisphenol A (BPA)</t>
  </si>
  <si>
    <t>3 (dermal exposure from solid materials)</t>
  </si>
  <si>
    <t>Bitumens, extracts of steam-refined and air refined</t>
  </si>
  <si>
    <t>Bracken fern</t>
  </si>
  <si>
    <t>Bromacil lithium salt</t>
  </si>
  <si>
    <t>53404-19-6</t>
  </si>
  <si>
    <t>Bromate</t>
  </si>
  <si>
    <t>15541-45-4</t>
  </si>
  <si>
    <t>Bromochloroacetic acid</t>
  </si>
  <si>
    <t>5589-96-8</t>
  </si>
  <si>
    <t>Bromodichloroacetic acid</t>
  </si>
  <si>
    <t>71133-14-7</t>
  </si>
  <si>
    <t>Bromodichloromethane</t>
  </si>
  <si>
    <t>75-27-4</t>
  </si>
  <si>
    <t>Bromoethane</t>
  </si>
  <si>
    <t>74-96-4</t>
  </si>
  <si>
    <t>Bromoform</t>
  </si>
  <si>
    <t>75-25-2</t>
  </si>
  <si>
    <t>1-Bromopropane (1-BP)</t>
  </si>
  <si>
    <t>2-Bromopropane (2-BP)</t>
  </si>
  <si>
    <t>75-26-3</t>
  </si>
  <si>
    <t>Bromoxynil</t>
  </si>
  <si>
    <t>1689-84-5</t>
  </si>
  <si>
    <t>Bromoxynil octanoate</t>
  </si>
  <si>
    <t>1689-99-2</t>
  </si>
  <si>
    <t>Butabarbital sodium</t>
  </si>
  <si>
    <t>143-81-7</t>
  </si>
  <si>
    <t>1,3-Butadiene</t>
  </si>
  <si>
    <t>106-99-0</t>
  </si>
  <si>
    <t>1,4-Butanediol dimethanesulfonate (Busulfan)</t>
  </si>
  <si>
    <t>55-98-1</t>
  </si>
  <si>
    <t>Butylated hydroxyanisole</t>
  </si>
  <si>
    <t>25013-16-5</t>
  </si>
  <si>
    <t>Butyl benzyl phthalate (BBP)d</t>
  </si>
  <si>
    <t>1200 (oral)</t>
  </si>
  <si>
    <t>beta-Butyrolactone</t>
  </si>
  <si>
    <t>3068-88-0</t>
  </si>
  <si>
    <t>Cacodylic acid</t>
  </si>
  <si>
    <t>75-60-5</t>
  </si>
  <si>
    <t>4.1 (oral)</t>
  </si>
  <si>
    <t>Cadmium and cadmium compounds</t>
  </si>
  <si>
    <t>Caffeic acid</t>
  </si>
  <si>
    <t>331-39-5</t>
  </si>
  <si>
    <t>Captafol</t>
  </si>
  <si>
    <t>Captan</t>
  </si>
  <si>
    <t>133-06-2</t>
  </si>
  <si>
    <t>Carbamazepine</t>
  </si>
  <si>
    <t>298-46-4</t>
  </si>
  <si>
    <t>Carbaryl</t>
  </si>
  <si>
    <t>63-25-2</t>
  </si>
  <si>
    <t>Carbazole</t>
  </si>
  <si>
    <t>86-74-8</t>
  </si>
  <si>
    <t>Carbon black (airborne, unbound particles of respirable size)</t>
  </si>
  <si>
    <t>1333-86-4</t>
  </si>
  <si>
    <t>Carbon-black extracts</t>
  </si>
  <si>
    <t>Carbon disulfide</t>
  </si>
  <si>
    <t>75-15-0</t>
  </si>
  <si>
    <t>Carbon monoxide</t>
  </si>
  <si>
    <t>630-08-0</t>
  </si>
  <si>
    <t>Carbon tetrachloride</t>
  </si>
  <si>
    <t>56-23-5</t>
  </si>
  <si>
    <t>Carboplatin</t>
  </si>
  <si>
    <t>41575-94-4</t>
  </si>
  <si>
    <t>N-Carboxymethyl-N-nitrosourea</t>
  </si>
  <si>
    <t>60391-92-6</t>
  </si>
  <si>
    <t>Catechol</t>
  </si>
  <si>
    <t>120-80-9</t>
  </si>
  <si>
    <t>Ceramic fibers (airborne particles of respirable size)</t>
  </si>
  <si>
    <t>Certain combined chemotherapy for lymphomas</t>
  </si>
  <si>
    <t>Chenodiol</t>
  </si>
  <si>
    <t>474-25-9</t>
  </si>
  <si>
    <t>Chloral</t>
  </si>
  <si>
    <t>75-87-6</t>
  </si>
  <si>
    <t>Chloral hydrate</t>
  </si>
  <si>
    <t>302-17-0</t>
  </si>
  <si>
    <t>Chlorambucil</t>
  </si>
  <si>
    <t>305-03-3</t>
  </si>
  <si>
    <t>Chloramphenicol sodium succinate</t>
  </si>
  <si>
    <t>982-57-0</t>
  </si>
  <si>
    <t>Chlorcyclizine hydrochloride</t>
  </si>
  <si>
    <t>1620-21-9</t>
  </si>
  <si>
    <t>Chlordane</t>
  </si>
  <si>
    <t>57-74-9</t>
  </si>
  <si>
    <t>Chlordecone (Kepone)</t>
  </si>
  <si>
    <t>143-50-0</t>
  </si>
  <si>
    <t>Chlordiazepoxide</t>
  </si>
  <si>
    <t>58-25-3</t>
  </si>
  <si>
    <t>Chlordiazepoxide hydrochloride</t>
  </si>
  <si>
    <t>438-41-5</t>
  </si>
  <si>
    <t>Chlordimeform</t>
  </si>
  <si>
    <t>6164-98-3</t>
  </si>
  <si>
    <t>Chlorendic acid</t>
  </si>
  <si>
    <t>115-28-6</t>
  </si>
  <si>
    <t>Chlorinated paraffins (Average chain length, C12;approximately 60 percent chlorine by weight)</t>
  </si>
  <si>
    <t>108171-26-2</t>
  </si>
  <si>
    <t>p-Chloroaniline</t>
  </si>
  <si>
    <t>106-47-8</t>
  </si>
  <si>
    <t>p-Chloroaniline hydrochloride</t>
  </si>
  <si>
    <t>20265-96-7</t>
  </si>
  <si>
    <t>Chloroethane (Ethyl chloride)</t>
  </si>
  <si>
    <t>75-00-3</t>
  </si>
  <si>
    <t>1-(2-Chloroethyl)-3-cyclohexyl-1-nitrosourea (CCNU) (Lomustine)</t>
  </si>
  <si>
    <t>13010-47-4</t>
  </si>
  <si>
    <t>1-(2-Chloroethyl)-3-(4-methylcyclohexyl)-1-nitrosourea (Methyl-CCNU)</t>
  </si>
  <si>
    <t>13909-09-6</t>
  </si>
  <si>
    <t>Chloromethyl methyl ether (technical grade)</t>
  </si>
  <si>
    <t>107-30-2</t>
  </si>
  <si>
    <t>3-Chloro-2-methylpropene</t>
  </si>
  <si>
    <t>563-47-3</t>
  </si>
  <si>
    <t>1-Chloro-4-nitrobenzene</t>
  </si>
  <si>
    <t>100-00-5</t>
  </si>
  <si>
    <t>4-Chloro-o-phenylenediamine</t>
  </si>
  <si>
    <t>95-83-0</t>
  </si>
  <si>
    <t>Chloroprene</t>
  </si>
  <si>
    <t>126-99-8</t>
  </si>
  <si>
    <t>598-78-7</t>
  </si>
  <si>
    <t>Chlorothalonil</t>
  </si>
  <si>
    <t>1897-45-6</t>
  </si>
  <si>
    <t>p-Chloro-o-toluidine</t>
  </si>
  <si>
    <t>95-69-2</t>
  </si>
  <si>
    <t>p-Chloro-o-toluidine, strong acid salts of</t>
  </si>
  <si>
    <t>5-Chloro-o-toluidine and its strong acid salts</t>
  </si>
  <si>
    <t>Chlorotrianisene</t>
  </si>
  <si>
    <t>569-57-3</t>
  </si>
  <si>
    <t>Chlorozotocin</t>
  </si>
  <si>
    <t>54749-90-5</t>
  </si>
  <si>
    <t>Chlorpyrifos</t>
  </si>
  <si>
    <t>2921-88-2</t>
  </si>
  <si>
    <t>Chromium (hexavalent compounds)</t>
  </si>
  <si>
    <t>0.001 (inhalation)</t>
  </si>
  <si>
    <t>8.2 (oral)</t>
  </si>
  <si>
    <t>0.35 (oral)</t>
  </si>
  <si>
    <t>C.I. Acid Red 114</t>
  </si>
  <si>
    <t>6459-94-5</t>
  </si>
  <si>
    <t>C.I. Basic Red 9 monohydrochloride</t>
  </si>
  <si>
    <t>569-61-9</t>
  </si>
  <si>
    <t>C.I. Direct Blue 15</t>
  </si>
  <si>
    <t>2429-74-5</t>
  </si>
  <si>
    <t>C.I. Direct Blue 218</t>
  </si>
  <si>
    <t>28407-37-6</t>
  </si>
  <si>
    <t>C.I. Disperse Yellow 3</t>
  </si>
  <si>
    <t>2832-40-8</t>
  </si>
  <si>
    <t>C.I. Solvent Yellow 14</t>
  </si>
  <si>
    <t>842-07-9</t>
  </si>
  <si>
    <t>Ciclosporin (Cyclosporin A; Cyclosporine)</t>
  </si>
  <si>
    <t>59865-13-3; 79217-60-0</t>
  </si>
  <si>
    <t>Cidofovir</t>
  </si>
  <si>
    <t>113852-37-2</t>
  </si>
  <si>
    <t>Cinnamyl anthranilate</t>
  </si>
  <si>
    <t>87-29-6</t>
  </si>
  <si>
    <t>Cisplatin</t>
  </si>
  <si>
    <t>15663-27-1</t>
  </si>
  <si>
    <t>Citrus Red No. 2</t>
  </si>
  <si>
    <t>6358-53-8</t>
  </si>
  <si>
    <t>Cladribine</t>
  </si>
  <si>
    <t>4291-63-8</t>
  </si>
  <si>
    <t>Clarithromycin</t>
  </si>
  <si>
    <t>81103-11-9</t>
  </si>
  <si>
    <t>Clobetasol propionate</t>
  </si>
  <si>
    <t>25122-46-7</t>
  </si>
  <si>
    <t>Clofibrate</t>
  </si>
  <si>
    <t>637-07-0</t>
  </si>
  <si>
    <t>Clomiphene citrate</t>
  </si>
  <si>
    <t>50-41-9</t>
  </si>
  <si>
    <t>Clorazepate dipotassium</t>
  </si>
  <si>
    <t>57109-90-7</t>
  </si>
  <si>
    <t>CMNP (pyrazachlor)</t>
  </si>
  <si>
    <t>6814-58-0</t>
  </si>
  <si>
    <t>Cobalt metal powder</t>
  </si>
  <si>
    <t>7440-48-4</t>
  </si>
  <si>
    <t>Cobalt [II] oxide</t>
  </si>
  <si>
    <t>1307-96-6</t>
  </si>
  <si>
    <t>Cobalt sulfate</t>
  </si>
  <si>
    <t>10124-43-3</t>
  </si>
  <si>
    <t>Cobalt sulfate heptahydrate</t>
  </si>
  <si>
    <t>10026-24-1</t>
  </si>
  <si>
    <t>Cocaine</t>
  </si>
  <si>
    <t>50-36-2</t>
  </si>
  <si>
    <t>Coconut oil diethanolamine condensate (cocamide diethanolamine)</t>
  </si>
  <si>
    <t>Codeine phosphate</t>
  </si>
  <si>
    <t>52-28-8</t>
  </si>
  <si>
    <t>Coke oven emissions</t>
  </si>
  <si>
    <t>Colchicine</t>
  </si>
  <si>
    <t>64-86-8</t>
  </si>
  <si>
    <t>Conjugated estrogens</t>
  </si>
  <si>
    <t>Creosotes</t>
  </si>
  <si>
    <t>p-Cresidine</t>
  </si>
  <si>
    <t>Cumene</t>
  </si>
  <si>
    <t>98-82-8</t>
  </si>
  <si>
    <t>Cupferron</t>
  </si>
  <si>
    <t>135-20-6</t>
  </si>
  <si>
    <t>Cyanazine</t>
  </si>
  <si>
    <t>21725-46-2</t>
  </si>
  <si>
    <t>Cycasin</t>
  </si>
  <si>
    <t>14901-08-7</t>
  </si>
  <si>
    <t>Cycloate</t>
  </si>
  <si>
    <t>1134-23-2</t>
  </si>
  <si>
    <t>Cycloheximide</t>
  </si>
  <si>
    <t>66-81-9</t>
  </si>
  <si>
    <t>Cyclopenta[cd]pyrene</t>
  </si>
  <si>
    <t>27208-37-3</t>
  </si>
  <si>
    <t>Cyclophosphamide (anhydrous)</t>
  </si>
  <si>
    <t>50-18-0</t>
  </si>
  <si>
    <t>Cyclophosphamide (hydrated)</t>
  </si>
  <si>
    <t>6055-19-2</t>
  </si>
  <si>
    <t>Cyhexatin</t>
  </si>
  <si>
    <t>13121-70-5</t>
  </si>
  <si>
    <t>Cytarabine</t>
  </si>
  <si>
    <t>147-94-4</t>
  </si>
  <si>
    <t>Cytembena</t>
  </si>
  <si>
    <t>21739-91-3</t>
  </si>
  <si>
    <t>D&amp;C Orange No. 17</t>
  </si>
  <si>
    <t>3468-63-1</t>
  </si>
  <si>
    <t>D&amp;C Red No. 8</t>
  </si>
  <si>
    <t>2092-56-0</t>
  </si>
  <si>
    <t>D&amp;C Red No. 9</t>
  </si>
  <si>
    <t>D&amp;C Red No. 19</t>
  </si>
  <si>
    <t>81-88-9</t>
  </si>
  <si>
    <t>Dacarbazine</t>
  </si>
  <si>
    <t>Daminozide</t>
  </si>
  <si>
    <t>1596-84-5</t>
  </si>
  <si>
    <t>Danazol</t>
  </si>
  <si>
    <t>17230-88-5</t>
  </si>
  <si>
    <t>Dantron (Chrysazin; 1,8-Dihydroxyanthraquinone)</t>
  </si>
  <si>
    <t>117-10-2</t>
  </si>
  <si>
    <t>Daunomycin</t>
  </si>
  <si>
    <t>20830-81-3</t>
  </si>
  <si>
    <t>23541-50-6</t>
  </si>
  <si>
    <t>DDD (Dichlorodiphenyl-dichloroethane)</t>
  </si>
  <si>
    <t>72-54-8</t>
  </si>
  <si>
    <t>DDE (Dichlorodiphenyl-dichloroethylene)</t>
  </si>
  <si>
    <t>72-55-9</t>
  </si>
  <si>
    <t>DDT (Dichlorodiphenyl-trichloroethane)</t>
  </si>
  <si>
    <t>50-29-3</t>
  </si>
  <si>
    <t>o,p'-DDT</t>
  </si>
  <si>
    <t>789-02-6</t>
  </si>
  <si>
    <t>p,p'-DDT</t>
  </si>
  <si>
    <t>DDVP (Dichlorvos)</t>
  </si>
  <si>
    <t>62-73-7</t>
  </si>
  <si>
    <t>Demeclocycline hydrochloride (internal use)</t>
  </si>
  <si>
    <t>64-73-3</t>
  </si>
  <si>
    <t>Des-ethyl atrazine (DEA)</t>
  </si>
  <si>
    <t>6190-65-4</t>
  </si>
  <si>
    <t>Des-isopropyl atrazine (DIA)</t>
  </si>
  <si>
    <t>1007-28-9</t>
  </si>
  <si>
    <t>N,N'-Diacetylbenzidine</t>
  </si>
  <si>
    <t>613-35-4</t>
  </si>
  <si>
    <t>2,4-Diaminoanisole</t>
  </si>
  <si>
    <t>615-05-4</t>
  </si>
  <si>
    <t>2,4-Diaminoanisole sulfate</t>
  </si>
  <si>
    <t>39156-41-7</t>
  </si>
  <si>
    <t>2,4-Diamino-6-chloro-s-triazine (DACT)</t>
  </si>
  <si>
    <t>3397-62-4</t>
  </si>
  <si>
    <t>4,4'-Diaminodiphenyl ether (4,4'-Oxydianiline)</t>
  </si>
  <si>
    <t>2,4-Diaminotoluene</t>
  </si>
  <si>
    <t>Diazepam</t>
  </si>
  <si>
    <t>439-14-5</t>
  </si>
  <si>
    <t>Diazoaminobenzene</t>
  </si>
  <si>
    <t>136-35-6</t>
  </si>
  <si>
    <t>Diazoxide</t>
  </si>
  <si>
    <t>364-98-7</t>
  </si>
  <si>
    <t>Dibenz[a,h]acridine</t>
  </si>
  <si>
    <t>226-36-8</t>
  </si>
  <si>
    <t>Dibenz[a,j]acridine</t>
  </si>
  <si>
    <t>224-42-0</t>
  </si>
  <si>
    <t>Dibenzanthracenes</t>
  </si>
  <si>
    <t>Dibenz[a,c]anthracene</t>
  </si>
  <si>
    <t>215-58-7</t>
  </si>
  <si>
    <t>Dibenz[a,h]anthracene</t>
  </si>
  <si>
    <t>Dibenz[a,j]anthracene</t>
  </si>
  <si>
    <t>224-41-9</t>
  </si>
  <si>
    <t>7H-Dibenzo[c,g]carbazole</t>
  </si>
  <si>
    <t>194-59-2</t>
  </si>
  <si>
    <t>0.0030 (oral)</t>
  </si>
  <si>
    <t>Dibenzo[a,e]pyrene</t>
  </si>
  <si>
    <t>192-65-4</t>
  </si>
  <si>
    <t>Dibenzo[a,h]pyrene</t>
  </si>
  <si>
    <t>189-64-0</t>
  </si>
  <si>
    <t>0.0054 (oral)</t>
  </si>
  <si>
    <t>Dibenzo[a,i]pyrene</t>
  </si>
  <si>
    <t>189-55-9</t>
  </si>
  <si>
    <t>0.0050 (oral)</t>
  </si>
  <si>
    <t>Dibenzo[a,l]pyrene</t>
  </si>
  <si>
    <t>191-30-0</t>
  </si>
  <si>
    <t>Dibromoacetic acid</t>
  </si>
  <si>
    <t>631-64-1</t>
  </si>
  <si>
    <t>Dibromoacetonitrile</t>
  </si>
  <si>
    <t>3252-43-5</t>
  </si>
  <si>
    <t>96-12-8</t>
  </si>
  <si>
    <t>2,3-Dibromo-1-propanol</t>
  </si>
  <si>
    <t>96-13-9</t>
  </si>
  <si>
    <t>Dichloroacetic acid</t>
  </si>
  <si>
    <t>79-43-6</t>
  </si>
  <si>
    <t>p-Dichlorobenzene</t>
  </si>
  <si>
    <t>3,3'-Dichlorobenzidine</t>
  </si>
  <si>
    <t>91-94-1</t>
  </si>
  <si>
    <t>3,3'-Dichlorobenzidine dihydrochloride</t>
  </si>
  <si>
    <t>612-83-9</t>
  </si>
  <si>
    <t>1,1-Dichloro-2,2-bis(p-chloropheny)ethylene (DDE)</t>
  </si>
  <si>
    <t>1,4-Dichloro-2-butene</t>
  </si>
  <si>
    <t>764-41-0</t>
  </si>
  <si>
    <t>3,3'-Dichloro-4,4'-diamino-diphenyl ether</t>
  </si>
  <si>
    <t>28434-86-8</t>
  </si>
  <si>
    <t>1,1-Dichloroethane</t>
  </si>
  <si>
    <t>75-34-3</t>
  </si>
  <si>
    <t>Dichloromethane (Methylene chloride)</t>
  </si>
  <si>
    <t>Dichlorophene</t>
  </si>
  <si>
    <t>97-23-4</t>
  </si>
  <si>
    <t>Dichlorphenamide</t>
  </si>
  <si>
    <t>120-97-8</t>
  </si>
  <si>
    <t>1,2-Dichloropropane</t>
  </si>
  <si>
    <t>78-87-5</t>
  </si>
  <si>
    <t>1,3-Dichloro-2-propanol (1,3-DCP)</t>
  </si>
  <si>
    <t>96-23-1</t>
  </si>
  <si>
    <t>1,3-Dichloropropene</t>
  </si>
  <si>
    <t>542-75-6</t>
  </si>
  <si>
    <t>Diclofop-methyl</t>
  </si>
  <si>
    <t>51338-27-3</t>
  </si>
  <si>
    <t>Diclofop methyl</t>
  </si>
  <si>
    <t xml:space="preserve">AB                        </t>
  </si>
  <si>
    <t>Dicumarol</t>
  </si>
  <si>
    <t>66-76-2</t>
  </si>
  <si>
    <t>Dieldrin</t>
  </si>
  <si>
    <t>60-57-1</t>
  </si>
  <si>
    <t>Diepoxybutane</t>
  </si>
  <si>
    <t>1464-53-5</t>
  </si>
  <si>
    <t>Diesel engine exhaust</t>
  </si>
  <si>
    <t>Diethanolamine</t>
  </si>
  <si>
    <t>111-42-2</t>
  </si>
  <si>
    <t>Di(2-ethylhexyl)phthalate (DEHP)</t>
  </si>
  <si>
    <t>58 (oral)</t>
  </si>
  <si>
    <t>1,2-Diethylhydrazine</t>
  </si>
  <si>
    <t>1615-80-1</t>
  </si>
  <si>
    <t>56-53-1</t>
  </si>
  <si>
    <t>Diethyl sulfate</t>
  </si>
  <si>
    <t>Diflunisal</t>
  </si>
  <si>
    <t>22494-42-4</t>
  </si>
  <si>
    <t>Diglycidyl resorcinol ether (DGRE)</t>
  </si>
  <si>
    <t>101-90-6</t>
  </si>
  <si>
    <t>6190-39-2</t>
  </si>
  <si>
    <t>Dihydrosafrole</t>
  </si>
  <si>
    <t>94-58-6</t>
  </si>
  <si>
    <t>Di-isodecyl phthalate (DIDP)</t>
  </si>
  <si>
    <t>Diisononyl phthalate (DINP)</t>
  </si>
  <si>
    <t>Diisopropyl sulfate</t>
  </si>
  <si>
    <t>2973-10-6</t>
  </si>
  <si>
    <t>33286-22-5</t>
  </si>
  <si>
    <t>3,3'-Dimethoxybenzidine (o-Dianisidine)</t>
  </si>
  <si>
    <t>119-90-4</t>
  </si>
  <si>
    <t>3,3'-Dimethoxybenzidine dihydrochloride</t>
  </si>
  <si>
    <t>20325-40-0</t>
  </si>
  <si>
    <t>3,3'-Dimethoxybenzidine-based dyes metabolized to 3,3'-dimethoxybenzidine</t>
  </si>
  <si>
    <t>4-Dimethylaminoazobenzene</t>
  </si>
  <si>
    <t>60-11-7</t>
  </si>
  <si>
    <t>trans-2-[(Dimethylamino)methylimino]-5-[2-(5-nitro-2-furyl)vinyl]-1,3,4-oxadiazole</t>
  </si>
  <si>
    <t>55738-54-0</t>
  </si>
  <si>
    <t>7,12-Dimethylbenz(a)anthracene</t>
  </si>
  <si>
    <t>57-97-6</t>
  </si>
  <si>
    <t>3,3'-Dimethylbenzidine (ortho-Tolidine)</t>
  </si>
  <si>
    <t>119-93-7</t>
  </si>
  <si>
    <t>3,3'-Dimethylbenzidine-based dyes metabolized to 3,3'-dimethylbenzidine</t>
  </si>
  <si>
    <t>3,3'-Dimethylbenzidine dihydrochloride</t>
  </si>
  <si>
    <t>612-82-8</t>
  </si>
  <si>
    <t>Dimethylcarbamoyl chloride</t>
  </si>
  <si>
    <t>79-44-7</t>
  </si>
  <si>
    <t>N,N-Dimethylformamide</t>
  </si>
  <si>
    <t>1,1-Dimethylhydrazine (UDMH)</t>
  </si>
  <si>
    <t>57-14-7</t>
  </si>
  <si>
    <t>1,2-Dimethylhydrazine</t>
  </si>
  <si>
    <t>540-73-8</t>
  </si>
  <si>
    <t>2,6-Dimethyl-N-nitrosomorpholine (DMNM)</t>
  </si>
  <si>
    <t>1456-28-6</t>
  </si>
  <si>
    <t>Dimethyl sulfate</t>
  </si>
  <si>
    <t>N,N-Dimethyl-p-toluidine</t>
  </si>
  <si>
    <t>99-97-8</t>
  </si>
  <si>
    <t>Dimethylvinylchloride</t>
  </si>
  <si>
    <t>513-37-1</t>
  </si>
  <si>
    <t>Di-n-butyl phthalate (DBP)</t>
  </si>
  <si>
    <t>Di-n-hexyl phthalate (DnHP)</t>
  </si>
  <si>
    <t>2200 (oral)</t>
  </si>
  <si>
    <t>m-Dinitrobenzene</t>
  </si>
  <si>
    <t>99-65-0</t>
  </si>
  <si>
    <t>o-Dinitrobenzene</t>
  </si>
  <si>
    <t>528-29-0</t>
  </si>
  <si>
    <t>p-Dinitrobenzene</t>
  </si>
  <si>
    <t>100-25-4</t>
  </si>
  <si>
    <t>3,7-Dinitrofluoranthene</t>
  </si>
  <si>
    <t>105735-71-5</t>
  </si>
  <si>
    <t>3,9-Dinitrofluoranthene</t>
  </si>
  <si>
    <t>22506-53-2</t>
  </si>
  <si>
    <t>1,3-Dinitropyrene</t>
  </si>
  <si>
    <t>75321-20-9</t>
  </si>
  <si>
    <t>1,6-Dinitropyrene</t>
  </si>
  <si>
    <t>42397-64-8</t>
  </si>
  <si>
    <t>1,8-Dinitropyrene</t>
  </si>
  <si>
    <t>42397-65-9</t>
  </si>
  <si>
    <t>2,6-Dinitrotoluene</t>
  </si>
  <si>
    <t>606-20-2</t>
  </si>
  <si>
    <t>Dinitrotoluene (technical grade)</t>
  </si>
  <si>
    <t>Dinitrotoluene mixture, 2,4-/2,6-</t>
  </si>
  <si>
    <t>Dinocap</t>
  </si>
  <si>
    <t>39300-45-3</t>
  </si>
  <si>
    <t>Dinoseb</t>
  </si>
  <si>
    <t>Di-n-propyl isocinchomeronate (MGK Repellent 326)</t>
  </si>
  <si>
    <t>136-45-8</t>
  </si>
  <si>
    <t>1,4-Dioxane</t>
  </si>
  <si>
    <t>123-91-1</t>
  </si>
  <si>
    <t>Diphenylhydantoin (Phenytoin)</t>
  </si>
  <si>
    <t>57-41-0</t>
  </si>
  <si>
    <t>Diphenylhydantoin (Phenytoin), sodium salt</t>
  </si>
  <si>
    <t>630-93-3</t>
  </si>
  <si>
    <t>Direct Black 38 (technical grade)</t>
  </si>
  <si>
    <t>Direct Blue 6 (technical grade)</t>
  </si>
  <si>
    <t>2602-46-2</t>
  </si>
  <si>
    <t>Direct Brown 95 (technical grade)</t>
  </si>
  <si>
    <t>16071-86-6</t>
  </si>
  <si>
    <t>Disodium cyanodithioimidocarbonate</t>
  </si>
  <si>
    <t>138-93-2</t>
  </si>
  <si>
    <t>Disperse Blue 1</t>
  </si>
  <si>
    <t>2475-45-8</t>
  </si>
  <si>
    <t>Diuron</t>
  </si>
  <si>
    <t>330-54-1</t>
  </si>
  <si>
    <t>Doxorubicin hydrochloride (Adriamycin)</t>
  </si>
  <si>
    <t>25316-40-9</t>
  </si>
  <si>
    <t>Doxycycline (internal use)</t>
  </si>
  <si>
    <t>564-25-0</t>
  </si>
  <si>
    <t>Doxycycline calcium (internal use)</t>
  </si>
  <si>
    <t>94088-85-4</t>
  </si>
  <si>
    <t>Doxycycline hyclate (internal use)</t>
  </si>
  <si>
    <t>24390-14-5</t>
  </si>
  <si>
    <t>Doxycycline monohydrate (internal use)</t>
  </si>
  <si>
    <t>17086-28-1</t>
  </si>
  <si>
    <t>Emissions from combustion of coal</t>
  </si>
  <si>
    <t>Emissions from high-temperature unrefined rapeseed oil</t>
  </si>
  <si>
    <t>72-20-8</t>
  </si>
  <si>
    <t>Environmental tobacco smoke (ETS)</t>
  </si>
  <si>
    <t>Epichlorohydrin</t>
  </si>
  <si>
    <t>106-89-8</t>
  </si>
  <si>
    <t>Epoxiconazole</t>
  </si>
  <si>
    <t>135319-73-2</t>
  </si>
  <si>
    <t>379-79-3</t>
  </si>
  <si>
    <t>Erionite</t>
  </si>
  <si>
    <t>12510-42-8; 66733-21-9</t>
  </si>
  <si>
    <t>Estradiol 17B</t>
  </si>
  <si>
    <t>50-28-2</t>
  </si>
  <si>
    <t>Estragole</t>
  </si>
  <si>
    <t>140-67-0</t>
  </si>
  <si>
    <t>Estrogens, steroidal</t>
  </si>
  <si>
    <t>Estrogen-progestogen (combined) used as menopausal therapy</t>
  </si>
  <si>
    <t>Estrone</t>
  </si>
  <si>
    <t>53-16-7</t>
  </si>
  <si>
    <t>7280-37-7</t>
  </si>
  <si>
    <t>Ethinylestradiol</t>
  </si>
  <si>
    <t>57-63-6</t>
  </si>
  <si>
    <t>536-33-4</t>
  </si>
  <si>
    <t>Ethoprop</t>
  </si>
  <si>
    <t>13194-48-4</t>
  </si>
  <si>
    <t>Ethyl acrylate</t>
  </si>
  <si>
    <t>140-88-5</t>
  </si>
  <si>
    <t>Ethyl alcohol in alcoholic beverages</t>
  </si>
  <si>
    <t>Ethylbenzene</t>
  </si>
  <si>
    <t>100-41-4</t>
  </si>
  <si>
    <t>759-94-4</t>
  </si>
  <si>
    <t>Ethyl-4,4'-dichlorobenzilate</t>
  </si>
  <si>
    <t>510-15-6</t>
  </si>
  <si>
    <t>106-93-4</t>
  </si>
  <si>
    <t>Ethylene dichloride (1,2-Dichloroethane)</t>
  </si>
  <si>
    <t>Ethylene glycol (ingested)</t>
  </si>
  <si>
    <t>107-21-1</t>
  </si>
  <si>
    <t>8700 (oral)</t>
  </si>
  <si>
    <t>Ethylene glycol monoethyl ether</t>
  </si>
  <si>
    <t>Ethylene glycol monoethyl ether acetate</t>
  </si>
  <si>
    <t>Ethylene glycol monomethyl ether</t>
  </si>
  <si>
    <t>63 (oral)</t>
  </si>
  <si>
    <t>Ethylene glycol monomethyl ether acetate</t>
  </si>
  <si>
    <t>110-49-6</t>
  </si>
  <si>
    <t>98 (oral)</t>
  </si>
  <si>
    <t>Ethyleneimine (Aziridine)</t>
  </si>
  <si>
    <t>151-56-4</t>
  </si>
  <si>
    <t>Ethylene oxide</t>
  </si>
  <si>
    <t>75-21-8</t>
  </si>
  <si>
    <t>Ethylene thiourea</t>
  </si>
  <si>
    <t>Ethyl methanesulfonate</t>
  </si>
  <si>
    <t>62-50-0</t>
  </si>
  <si>
    <t>Etodolac</t>
  </si>
  <si>
    <t>41340-25-4</t>
  </si>
  <si>
    <t>Etoposide</t>
  </si>
  <si>
    <t>33419-42-0</t>
  </si>
  <si>
    <t>Etoposide in combination with cisplatin and bleomycin</t>
  </si>
  <si>
    <t>Etretinate</t>
  </si>
  <si>
    <t>54350-48-0</t>
  </si>
  <si>
    <t>Fenoxaprop ethyl</t>
  </si>
  <si>
    <t xml:space="preserve">66441-23-4 </t>
  </si>
  <si>
    <t>Fenoxycarb</t>
  </si>
  <si>
    <t>72490-01-8</t>
  </si>
  <si>
    <t>Filgrastim</t>
  </si>
  <si>
    <t>121181-53-1</t>
  </si>
  <si>
    <t>Fluazifop butyl</t>
  </si>
  <si>
    <t>69806-50-4</t>
  </si>
  <si>
    <t>Flunisolide</t>
  </si>
  <si>
    <t>Fluorouracil</t>
  </si>
  <si>
    <t>51-21-8</t>
  </si>
  <si>
    <t>Fluoxymesterone</t>
  </si>
  <si>
    <t>76-43-7</t>
  </si>
  <si>
    <t>Flurazepam hydrochloride</t>
  </si>
  <si>
    <t>1172-18-5</t>
  </si>
  <si>
    <t>Flurbiprofen</t>
  </si>
  <si>
    <t>5104-49-4</t>
  </si>
  <si>
    <t>Flutamide</t>
  </si>
  <si>
    <t>13311-84-7</t>
  </si>
  <si>
    <t>Fluticasone propionate</t>
  </si>
  <si>
    <t>80474-14-2</t>
  </si>
  <si>
    <t>Fluvalinate</t>
  </si>
  <si>
    <t>69409-94-5</t>
  </si>
  <si>
    <t>Folpet</t>
  </si>
  <si>
    <t>133-07-3</t>
  </si>
  <si>
    <t>Formaldehyde (gas)</t>
  </si>
  <si>
    <t>50-00-0</t>
  </si>
  <si>
    <t>2-(2-Formylhydrazino)-4-(5-nitro-2-furyl)thiazole</t>
  </si>
  <si>
    <t>3570-75-0</t>
  </si>
  <si>
    <t>Fumonisin B1</t>
  </si>
  <si>
    <t>116355-83-0</t>
  </si>
  <si>
    <t>Furazolidone</t>
  </si>
  <si>
    <t>67-45-8</t>
  </si>
  <si>
    <t>Furfuryl alcohol</t>
  </si>
  <si>
    <t>98-00-0</t>
  </si>
  <si>
    <t>Furmecyclox</t>
  </si>
  <si>
    <t>60568-05-0</t>
  </si>
  <si>
    <t>Fusarin C</t>
  </si>
  <si>
    <t>79748-81-5</t>
  </si>
  <si>
    <t>Gallium arsenide</t>
  </si>
  <si>
    <t>1303-00-0</t>
  </si>
  <si>
    <t>Ganciclovir</t>
  </si>
  <si>
    <t>82410-32-0</t>
  </si>
  <si>
    <t>Ganciclovir sodium</t>
  </si>
  <si>
    <t>107910-75-8</t>
  </si>
  <si>
    <t>Gasoline engine exhaust (condensates/extracts)</t>
  </si>
  <si>
    <t>Gemfibrozil</t>
  </si>
  <si>
    <t>25812-30-0</t>
  </si>
  <si>
    <t>Glass wool fibers (inhalable and biopersistent)</t>
  </si>
  <si>
    <t>Glu-P-1 (2-Amino-6-methyldipyrido[1,2- a:3',2'-d]imidazole)</t>
  </si>
  <si>
    <t>67730-11-4</t>
  </si>
  <si>
    <t>Glu-P-2 (2-Aminodipyrido[1,2-a:3',2'-d]imidazole)</t>
  </si>
  <si>
    <t>67730-10-3</t>
  </si>
  <si>
    <t>Glycidaldehyde</t>
  </si>
  <si>
    <t>765-34-4</t>
  </si>
  <si>
    <t>Glycidol</t>
  </si>
  <si>
    <t>556-52-5</t>
  </si>
  <si>
    <t>Glyphosate</t>
  </si>
  <si>
    <t>1071-83-6</t>
  </si>
  <si>
    <t>Goldenseal root powder</t>
  </si>
  <si>
    <t>Goserelin acetate</t>
  </si>
  <si>
    <t>65807-02-5</t>
  </si>
  <si>
    <t>Griseofulvin</t>
  </si>
  <si>
    <t>126-07-8</t>
  </si>
  <si>
    <t>Gyromitrin (Acetaldehyde methylformylhydrazone)</t>
  </si>
  <si>
    <t>16568-02-8</t>
  </si>
  <si>
    <t>Halazepam</t>
  </si>
  <si>
    <t>23092-17-3</t>
  </si>
  <si>
    <t>Halobetasol propionate</t>
  </si>
  <si>
    <t>66852-54-8</t>
  </si>
  <si>
    <t>Haloperidol</t>
  </si>
  <si>
    <t>52-86-8</t>
  </si>
  <si>
    <t>Halothane</t>
  </si>
  <si>
    <t>151-67-7</t>
  </si>
  <si>
    <t>HC Blue 1</t>
  </si>
  <si>
    <t>2784-94-3</t>
  </si>
  <si>
    <t>Heptachlor</t>
  </si>
  <si>
    <t>76-44-8</t>
  </si>
  <si>
    <t>Heptachlor epoxide</t>
  </si>
  <si>
    <t>1024-57-3</t>
  </si>
  <si>
    <t>Herbal remedies containing plant species of the genus Aristolochia</t>
  </si>
  <si>
    <t>Hexachlorobenzene</t>
  </si>
  <si>
    <t>118-74-1</t>
  </si>
  <si>
    <t>Hexachlorobutadiene</t>
  </si>
  <si>
    <t>87-68-3</t>
  </si>
  <si>
    <t>Hexachlorocyclohexane (technical grade)</t>
  </si>
  <si>
    <t>Hexachlorodibenzodioxin</t>
  </si>
  <si>
    <t>34465-46- 8</t>
  </si>
  <si>
    <t>2,4-Hexadienal (89% trans, trans isomer; 11% cis, trans isomer)</t>
  </si>
  <si>
    <t>LC SQE</t>
  </si>
  <si>
    <t>684-16-2</t>
  </si>
  <si>
    <t>Hexamethylphosphoramide</t>
  </si>
  <si>
    <t>680-31-9</t>
  </si>
  <si>
    <t>n-Hexane</t>
  </si>
  <si>
    <t>110-54-3</t>
  </si>
  <si>
    <t>2,5-Hexanedione</t>
  </si>
  <si>
    <t>110-13-4</t>
  </si>
  <si>
    <t>Histrelin acetate</t>
  </si>
  <si>
    <t>Hydramethylnon</t>
  </si>
  <si>
    <t>67485-29-4</t>
  </si>
  <si>
    <t>120 (oral)</t>
  </si>
  <si>
    <t>302-01-2</t>
  </si>
  <si>
    <t>Hydrazine sulfate</t>
  </si>
  <si>
    <t>10034-93-2</t>
  </si>
  <si>
    <t>Hydrazobenzene (1,2-Diphenylhydrazine)</t>
  </si>
  <si>
    <t>122-66-7</t>
  </si>
  <si>
    <t>Hydrogen cyanide (HCN) and cyanide salts (CN salts)</t>
  </si>
  <si>
    <t>1-Hydroxyanthraquinone</t>
  </si>
  <si>
    <t>129-43-1</t>
  </si>
  <si>
    <t>Hydroxyurea</t>
  </si>
  <si>
    <t>127-07-1</t>
  </si>
  <si>
    <t>Idarubicin hydrochloride</t>
  </si>
  <si>
    <t>57852-57-0</t>
  </si>
  <si>
    <t>Ifosfamide</t>
  </si>
  <si>
    <t>3778-73-2</t>
  </si>
  <si>
    <t>Iodine-131</t>
  </si>
  <si>
    <t>10043-66-0</t>
  </si>
  <si>
    <t>Imazalil</t>
  </si>
  <si>
    <t>35554-44-0</t>
  </si>
  <si>
    <t>Indeno[1,2,3-cd]pyrene</t>
  </si>
  <si>
    <t>193-39-5</t>
  </si>
  <si>
    <t>Indium phosphide</t>
  </si>
  <si>
    <t>22398-80-7</t>
  </si>
  <si>
    <t>76180-96-6</t>
  </si>
  <si>
    <t>Iprodione</t>
  </si>
  <si>
    <t>36734-19-7</t>
  </si>
  <si>
    <t>Iprovalicarb</t>
  </si>
  <si>
    <t>Iron dextran complex</t>
  </si>
  <si>
    <t>9004-66-4</t>
  </si>
  <si>
    <t>Isobutyl nitrite</t>
  </si>
  <si>
    <t>542-56-3</t>
  </si>
  <si>
    <t>Isoprene</t>
  </si>
  <si>
    <t>78-79-5</t>
  </si>
  <si>
    <t>Isopyrazam</t>
  </si>
  <si>
    <t>881685-58-1</t>
  </si>
  <si>
    <t>4759-48-2</t>
  </si>
  <si>
    <t>Isoxaflutole</t>
  </si>
  <si>
    <t>141112-29-0</t>
  </si>
  <si>
    <t>Kresoxim-methyl</t>
  </si>
  <si>
    <t>143390-89-0</t>
  </si>
  <si>
    <t>Lactofen</t>
  </si>
  <si>
    <t>77501-63-4</t>
  </si>
  <si>
    <t>Lasiocarpine</t>
  </si>
  <si>
    <t>303-34-4</t>
  </si>
  <si>
    <t>Lead and lead compounds</t>
  </si>
  <si>
    <t>Lead acetate</t>
  </si>
  <si>
    <t>23 (oral)</t>
  </si>
  <si>
    <t>Lead phosphate</t>
  </si>
  <si>
    <t>7446-27-7</t>
  </si>
  <si>
    <t>Lead subacetate</t>
  </si>
  <si>
    <t>1335-32-6</t>
  </si>
  <si>
    <t>41 (oral)</t>
  </si>
  <si>
    <t>Leather dust</t>
  </si>
  <si>
    <t>Leuprolide acetate</t>
  </si>
  <si>
    <t>74381-53-6</t>
  </si>
  <si>
    <t>Levodopa</t>
  </si>
  <si>
    <t>59-92-7</t>
  </si>
  <si>
    <t>Levonorgestrel implants</t>
  </si>
  <si>
    <t>797-63-7</t>
  </si>
  <si>
    <t>Lindane and other hexachlorocyclohexane isomers</t>
  </si>
  <si>
    <t>Linuron</t>
  </si>
  <si>
    <t>330-55-2</t>
  </si>
  <si>
    <t>Lithium carbonate</t>
  </si>
  <si>
    <t>554-13-2</t>
  </si>
  <si>
    <t>Lithium citrate</t>
  </si>
  <si>
    <t>919-16-4</t>
  </si>
  <si>
    <t>Lorazepam</t>
  </si>
  <si>
    <t>846-49-1</t>
  </si>
  <si>
    <t>Lovastatin</t>
  </si>
  <si>
    <t>75330-75-5</t>
  </si>
  <si>
    <t>Lynestrenol</t>
  </si>
  <si>
    <t>52-76-6</t>
  </si>
  <si>
    <t>Malathion</t>
  </si>
  <si>
    <t>121-75-5</t>
  </si>
  <si>
    <t>Malonaldehyde, sodium salt</t>
  </si>
  <si>
    <t>24382-04-5</t>
  </si>
  <si>
    <t>Mancozeb</t>
  </si>
  <si>
    <t>Maneb</t>
  </si>
  <si>
    <t>12427-38-2</t>
  </si>
  <si>
    <t>Marijuana smoke</t>
  </si>
  <si>
    <t>Me-A-alpha-C (2-Amino-3-methyl-9H-pyrido[2,3-b]indole)</t>
  </si>
  <si>
    <t>68006-83-7</t>
  </si>
  <si>
    <t>Mebendazole</t>
  </si>
  <si>
    <t>31431-39-7</t>
  </si>
  <si>
    <t>Medroxyprogesterone acetate</t>
  </si>
  <si>
    <t>71-58-9</t>
  </si>
  <si>
    <t>Megestrol acetate</t>
  </si>
  <si>
    <t>595-33-5</t>
  </si>
  <si>
    <t>MeIQ (2-Amino-3,4-dimethylimidazo[4,5-f]quinoline)</t>
  </si>
  <si>
    <t>77094-11-2</t>
  </si>
  <si>
    <t>MeIQx (2-Amino-3,8-dimethylimidazo[4,5-f]quinoxaline)</t>
  </si>
  <si>
    <t>77500-04-0</t>
  </si>
  <si>
    <t>Melphalan</t>
  </si>
  <si>
    <t>148-82-3</t>
  </si>
  <si>
    <t>Menotropins</t>
  </si>
  <si>
    <t>9002-68-0</t>
  </si>
  <si>
    <t>Mepanipyrim</t>
  </si>
  <si>
    <t>110235-47-7</t>
  </si>
  <si>
    <t>Meprobamate</t>
  </si>
  <si>
    <t>57-53-4</t>
  </si>
  <si>
    <t>149-30-4</t>
  </si>
  <si>
    <t>Mercaptopurine</t>
  </si>
  <si>
    <t>6112-76-1</t>
  </si>
  <si>
    <t>Mercury and mercury compounds</t>
  </si>
  <si>
    <t>Merphalan</t>
  </si>
  <si>
    <t>531-76-0</t>
  </si>
  <si>
    <t>Mestranol</t>
  </si>
  <si>
    <t>72-33-3</t>
  </si>
  <si>
    <t>Metam potassium</t>
  </si>
  <si>
    <t>137-41-7</t>
  </si>
  <si>
    <t>Methacycline hydrochloride</t>
  </si>
  <si>
    <t>3963-95-9</t>
  </si>
  <si>
    <t>Metham sodium</t>
  </si>
  <si>
    <t>137-42-8</t>
  </si>
  <si>
    <t>67-56-1</t>
  </si>
  <si>
    <t>Methazole</t>
  </si>
  <si>
    <t>20354-26-1</t>
  </si>
  <si>
    <t>Methimazole</t>
  </si>
  <si>
    <t>60-56-0</t>
  </si>
  <si>
    <t>Methotrexate</t>
  </si>
  <si>
    <t>59-05-2</t>
  </si>
  <si>
    <t>Methotrexate sodium</t>
  </si>
  <si>
    <t>15475-56-6</t>
  </si>
  <si>
    <t>5-Methoxypsoralen with ultraviolet A therapy</t>
  </si>
  <si>
    <t>484-20-8</t>
  </si>
  <si>
    <t>8-Methoxypsoralen with ultraviolet A therapy</t>
  </si>
  <si>
    <t>298-81-7</t>
  </si>
  <si>
    <t>2-Methylaziridine (Propyleneimine)</t>
  </si>
  <si>
    <t>75-55-8</t>
  </si>
  <si>
    <t>Methylazoxymethanol</t>
  </si>
  <si>
    <t>590-96-5</t>
  </si>
  <si>
    <t>Methylazoxymethanol acetate</t>
  </si>
  <si>
    <t>592-62-1</t>
  </si>
  <si>
    <t>Methyl bromide, as a structural fumigant</t>
  </si>
  <si>
    <t>74-83-9</t>
  </si>
  <si>
    <t>810 (inhalation)</t>
  </si>
  <si>
    <t>Methyl carbamate</t>
  </si>
  <si>
    <t>598-55-0</t>
  </si>
  <si>
    <t>Methyl chloride</t>
  </si>
  <si>
    <t>74-87-3</t>
  </si>
  <si>
    <t>3-Methylcholanthrene</t>
  </si>
  <si>
    <t>56-49-5</t>
  </si>
  <si>
    <t>5-Methylchrysene</t>
  </si>
  <si>
    <t>3697-24-3</t>
  </si>
  <si>
    <t>0.0084 (oral)</t>
  </si>
  <si>
    <t>4,4'-Methylene bis(2-chloroaniline)</t>
  </si>
  <si>
    <t>4,4'-Methylene bis(N,N-dimethyl)benzenamine</t>
  </si>
  <si>
    <t>4,4'-Methylene bis(2-methylaniline)</t>
  </si>
  <si>
    <t>4,4'-Methylenedianiline</t>
  </si>
  <si>
    <t>4,4'-Methylenedianiline dihydrochloride</t>
  </si>
  <si>
    <t>13552-44-8</t>
  </si>
  <si>
    <t>Methyleugenol</t>
  </si>
  <si>
    <t>93-15-2</t>
  </si>
  <si>
    <t>Methylhydrazine and its salts</t>
  </si>
  <si>
    <t>2-Methylimidazole</t>
  </si>
  <si>
    <t>693-98-1</t>
  </si>
  <si>
    <t>4-Methylimidazole</t>
  </si>
  <si>
    <t>822-36-6</t>
  </si>
  <si>
    <t>Methyl iodide</t>
  </si>
  <si>
    <t>74-88-4</t>
  </si>
  <si>
    <t>Methyl isobutyl ketone</t>
  </si>
  <si>
    <t>108-10-1</t>
  </si>
  <si>
    <t>Methyl isobutyl ketone (MIBK)</t>
  </si>
  <si>
    <t>Methyl isocyanate (MIC)</t>
  </si>
  <si>
    <t>624-83-9</t>
  </si>
  <si>
    <t>Methyl mercury</t>
  </si>
  <si>
    <t>Methylmercury compounds</t>
  </si>
  <si>
    <t>Methyl methanesulfonate</t>
  </si>
  <si>
    <t>66-27-3</t>
  </si>
  <si>
    <t>Methyl-n-butyl ketone</t>
  </si>
  <si>
    <t>591-78-6</t>
  </si>
  <si>
    <t>2-Methyl-1-nitroanthraquinone (of uncertain purity)</t>
  </si>
  <si>
    <t>129-15-7</t>
  </si>
  <si>
    <t>N-Methyl-N'-nitro-N-nitrosoguanidine</t>
  </si>
  <si>
    <t>70-25-7</t>
  </si>
  <si>
    <t>N-Methylolacrylamide</t>
  </si>
  <si>
    <t>924-42-5</t>
  </si>
  <si>
    <t>N-Methylpyrrolidone</t>
  </si>
  <si>
    <t>98-83-9</t>
  </si>
  <si>
    <t>Methyltestosterone</t>
  </si>
  <si>
    <t>58-18-4</t>
  </si>
  <si>
    <t>Methylthiouracil</t>
  </si>
  <si>
    <t>56-04-2</t>
  </si>
  <si>
    <t>Metiram</t>
  </si>
  <si>
    <t>9006-42-2</t>
  </si>
  <si>
    <t>Metronidazole</t>
  </si>
  <si>
    <t>443-48-1</t>
  </si>
  <si>
    <t>Michler's ketone</t>
  </si>
  <si>
    <t>Midazolam hydrochloride</t>
  </si>
  <si>
    <t>59467-96-8</t>
  </si>
  <si>
    <t>Minocycline hydrochloride (internal use)</t>
  </si>
  <si>
    <t>13614-98-7</t>
  </si>
  <si>
    <t>Mirex</t>
  </si>
  <si>
    <t>2385-85-5</t>
  </si>
  <si>
    <t>Misoprostol</t>
  </si>
  <si>
    <t>59122-46-2</t>
  </si>
  <si>
    <t>Mitomycin C</t>
  </si>
  <si>
    <t>50-07-7</t>
  </si>
  <si>
    <t>Mitoxantrone hydrochloride</t>
  </si>
  <si>
    <t>70476-82-3</t>
  </si>
  <si>
    <t>Molinate</t>
  </si>
  <si>
    <t>2212-67-1</t>
  </si>
  <si>
    <t>MON 4660 (dichloroacetyl-1-oxa-4-azaspiro(4,5)-decane</t>
  </si>
  <si>
    <t>71526-07-3</t>
  </si>
  <si>
    <t>MON 13900 (furilazole)</t>
  </si>
  <si>
    <t>121776-33-8</t>
  </si>
  <si>
    <t>3-Monochloropropane-1,2-diol (3-MCPD)</t>
  </si>
  <si>
    <t>96-24-2</t>
  </si>
  <si>
    <t>Monocrotaline</t>
  </si>
  <si>
    <t>315-22-0</t>
  </si>
  <si>
    <t>MOPP (vincristine-prednisone-nitrogen mustard-procarbazine mixture)</t>
  </si>
  <si>
    <t>113803-47-7</t>
  </si>
  <si>
    <t>5-(Morpholinomethyl)-3-[(5-nitrofurfuryl-idene)-amino]-2-oxazolidinone</t>
  </si>
  <si>
    <t>139-91-3</t>
  </si>
  <si>
    <t>Mustard Gas</t>
  </si>
  <si>
    <t>505-60-2</t>
  </si>
  <si>
    <t>MX (3-chloro-4-dichloromethyl-5-hydroxy-2(5H)-furanone)</t>
  </si>
  <si>
    <t>77439-76-0</t>
  </si>
  <si>
    <t>Myclobutanil</t>
  </si>
  <si>
    <t>88671-89-0</t>
  </si>
  <si>
    <t>beta-Myrcene</t>
  </si>
  <si>
    <t>123-35-3</t>
  </si>
  <si>
    <t>Nabam</t>
  </si>
  <si>
    <t>142-59-6</t>
  </si>
  <si>
    <t>Nafarelin acetate</t>
  </si>
  <si>
    <t>86220-42-0</t>
  </si>
  <si>
    <t>Nafenopin</t>
  </si>
  <si>
    <t>3771-19-5</t>
  </si>
  <si>
    <t>Nalidixic acid</t>
  </si>
  <si>
    <t>389-08-2</t>
  </si>
  <si>
    <t>Naphthalene</t>
  </si>
  <si>
    <t>91-20-3</t>
  </si>
  <si>
    <t>1-Naphthylamine</t>
  </si>
  <si>
    <t>134-32-7</t>
  </si>
  <si>
    <t>Neomycin sulfate (internal use)</t>
  </si>
  <si>
    <t>1405-10-3</t>
  </si>
  <si>
    <t>Netilmicin sulfate</t>
  </si>
  <si>
    <t>56391-57-2</t>
  </si>
  <si>
    <t>Nickel (Metallic)</t>
  </si>
  <si>
    <t>Nickel acetate</t>
  </si>
  <si>
    <t>373-02-4</t>
  </si>
  <si>
    <t>Nickel carbonate</t>
  </si>
  <si>
    <t>3333-67-3</t>
  </si>
  <si>
    <t>13463-39-3</t>
  </si>
  <si>
    <t>Nickel compounds</t>
  </si>
  <si>
    <t>Nickel hydroxide</t>
  </si>
  <si>
    <t>12054-48-7; 12125-56-3</t>
  </si>
  <si>
    <t>Nickelocene</t>
  </si>
  <si>
    <t>1271-28-9</t>
  </si>
  <si>
    <t>Nickel oxide</t>
  </si>
  <si>
    <t>1313-99-1</t>
  </si>
  <si>
    <t>Nickel refinery dust from the pyrometallurgical process</t>
  </si>
  <si>
    <t>Nickel subsulfide</t>
  </si>
  <si>
    <t>12035-72-2</t>
  </si>
  <si>
    <t>Nicotine</t>
  </si>
  <si>
    <t>54-11-5</t>
  </si>
  <si>
    <t>Nifedipine</t>
  </si>
  <si>
    <t>21829-25-4</t>
  </si>
  <si>
    <t>Nimodipine</t>
  </si>
  <si>
    <t>66085-59-4</t>
  </si>
  <si>
    <t>Niridazole</t>
  </si>
  <si>
    <t>61-57-4</t>
  </si>
  <si>
    <t>1929-82-4</t>
  </si>
  <si>
    <t>Nitrapyrin</t>
  </si>
  <si>
    <t>Nitrilotriacetic acid</t>
  </si>
  <si>
    <t>139-13-9</t>
  </si>
  <si>
    <t>Nitrilotriacetic acid, trisodium salt monohydrate</t>
  </si>
  <si>
    <t>18662-53-8</t>
  </si>
  <si>
    <t>5-Nitroacenaphthene</t>
  </si>
  <si>
    <t>602-87-9</t>
  </si>
  <si>
    <t>o-Nitroanisole</t>
  </si>
  <si>
    <t>91-23-6</t>
  </si>
  <si>
    <t>6-Nitrochrysene</t>
  </si>
  <si>
    <t>Nitrofen (technical grade)</t>
  </si>
  <si>
    <t>1836-75-5</t>
  </si>
  <si>
    <t>2-Nitrofluorene</t>
  </si>
  <si>
    <t>607-57-8</t>
  </si>
  <si>
    <t>Nitrofurantoin</t>
  </si>
  <si>
    <t>67-20-9</t>
  </si>
  <si>
    <t>Nitrofurazone</t>
  </si>
  <si>
    <t>59-87-0</t>
  </si>
  <si>
    <t>1-[(5-Nitrofurfurylidene)-amino]-2-imidazolidinone</t>
  </si>
  <si>
    <t>555-84-0</t>
  </si>
  <si>
    <t>N-[4-(5-Nitro-2-furyl)-2-thiazolyl]acetamide</t>
  </si>
  <si>
    <t>531-82-8</t>
  </si>
  <si>
    <t>Nitrogen mustard (Mechlorethamine)</t>
  </si>
  <si>
    <t>51-75-2</t>
  </si>
  <si>
    <t>Nitrogen mustard hydrochloride (Mechlorethamine hydrochloride)</t>
  </si>
  <si>
    <t>55-86-7</t>
  </si>
  <si>
    <t>Nitrogen mustard N-oxide</t>
  </si>
  <si>
    <t>126-85-2</t>
  </si>
  <si>
    <t>Nitrogen mustard N-oxide hydrochloride</t>
  </si>
  <si>
    <t>302-70-5</t>
  </si>
  <si>
    <t>75-52-5</t>
  </si>
  <si>
    <t>2-Nitropropane</t>
  </si>
  <si>
    <t>79-46-9</t>
  </si>
  <si>
    <t>1-Nitropyrene</t>
  </si>
  <si>
    <t>5522-43-0</t>
  </si>
  <si>
    <t>4-Nitropyrene</t>
  </si>
  <si>
    <t>57835-92-4</t>
  </si>
  <si>
    <t>N-Nitrosodi-n-butylamine</t>
  </si>
  <si>
    <t>924-16-3</t>
  </si>
  <si>
    <t>N-Nitrosodiethanolamine</t>
  </si>
  <si>
    <t>1116-54-7</t>
  </si>
  <si>
    <t>N-Nitrosodiethylamine</t>
  </si>
  <si>
    <t>55-18-5</t>
  </si>
  <si>
    <t>N-Nitrosodimethylamine</t>
  </si>
  <si>
    <t>62-75-9</t>
  </si>
  <si>
    <t>p-Nitrosodiphenylamine</t>
  </si>
  <si>
    <t>156-10-5</t>
  </si>
  <si>
    <t>N-Nitrosodiphenylamine</t>
  </si>
  <si>
    <t>86-30-6</t>
  </si>
  <si>
    <t>N-Nitrosodi-n-propylamine</t>
  </si>
  <si>
    <t>621-64-7</t>
  </si>
  <si>
    <t>N-Nitroso-N-ethylurea</t>
  </si>
  <si>
    <t>759-73-9</t>
  </si>
  <si>
    <t>3-(N-Nitrosomethylamino) propionitrile</t>
  </si>
  <si>
    <t>60153-49-3</t>
  </si>
  <si>
    <t>4-(N-Nitrosomethylamino)-1-(3-pyridyl)1-butanone</t>
  </si>
  <si>
    <t>64091-91-4</t>
  </si>
  <si>
    <t>N-Nitrosomethyl-n-butylamine</t>
  </si>
  <si>
    <t>7068-83-9</t>
  </si>
  <si>
    <t>N-Nitrosomethyl-n-decylamine</t>
  </si>
  <si>
    <t>75881-22-0</t>
  </si>
  <si>
    <t>N-Nitrosomethyl-n-dodecylamine</t>
  </si>
  <si>
    <t>55090-44-3</t>
  </si>
  <si>
    <t>N-Nitrosomethylethylamine</t>
  </si>
  <si>
    <t>10595-95-6</t>
  </si>
  <si>
    <t>16338-99-1</t>
  </si>
  <si>
    <t>N-Nitrosomethyl-n-hexylamine</t>
  </si>
  <si>
    <t>28538-70-7</t>
  </si>
  <si>
    <t>75881-19-5</t>
  </si>
  <si>
    <t>N-Nitrosomethyl-n-octylamine</t>
  </si>
  <si>
    <t>34423-54-6</t>
  </si>
  <si>
    <t>N-Nitrosomethyl-n-pentylamine</t>
  </si>
  <si>
    <t>13256-07-0</t>
  </si>
  <si>
    <t>N-Nitrosomethyl-n-propylamine</t>
  </si>
  <si>
    <t>924-46-9</t>
  </si>
  <si>
    <t>N-Nitrosomethyl-n-tetradecylamine</t>
  </si>
  <si>
    <t>75881-20-8</t>
  </si>
  <si>
    <t>N-Nitrosomethyl-n-undecylamine</t>
  </si>
  <si>
    <t>68107-26-6</t>
  </si>
  <si>
    <t>N-Nitroso-N-methylurea</t>
  </si>
  <si>
    <t>684-93-5</t>
  </si>
  <si>
    <t>N-Nitroso-N-methylurethane</t>
  </si>
  <si>
    <t>615-53-2</t>
  </si>
  <si>
    <t>N-Nitrosomethylvinylamine</t>
  </si>
  <si>
    <t>4549-40-0</t>
  </si>
  <si>
    <t>N-Nitrosomorpholine</t>
  </si>
  <si>
    <t>59-89-2</t>
  </si>
  <si>
    <t>N-Nitrosonornicotine</t>
  </si>
  <si>
    <t>16543-55-8</t>
  </si>
  <si>
    <t>N-Nitrosopiperidine</t>
  </si>
  <si>
    <t>100-75-4</t>
  </si>
  <si>
    <t>N-Nitrosopyrrolidine</t>
  </si>
  <si>
    <t>930-55-2</t>
  </si>
  <si>
    <t>N-Nitrososarcosine</t>
  </si>
  <si>
    <t>13256-22-9</t>
  </si>
  <si>
    <t>o-Nitrotoluene</t>
  </si>
  <si>
    <t>88-72-2</t>
  </si>
  <si>
    <t>10024-97-2</t>
  </si>
  <si>
    <t>68-22-4</t>
  </si>
  <si>
    <t>Norethisterone acetate (Norethindrone acetate)</t>
  </si>
  <si>
    <t>51-98-9</t>
  </si>
  <si>
    <t>Norethisterone (Norethindrone) /Ethinyl estradiol</t>
  </si>
  <si>
    <t>Norethisterone (Norethindrone) /Mestranol</t>
  </si>
  <si>
    <t>Norethynodrel</t>
  </si>
  <si>
    <t>68-23-5</t>
  </si>
  <si>
    <t>Norgestrel</t>
  </si>
  <si>
    <t>6533-00-2</t>
  </si>
  <si>
    <t>Ochratoxin A</t>
  </si>
  <si>
    <t>303-47-9</t>
  </si>
  <si>
    <t>Oil Orange SS</t>
  </si>
  <si>
    <t>2646-17-5</t>
  </si>
  <si>
    <t>Oral contraceptives, combined</t>
  </si>
  <si>
    <t>Oral contraceptives, sequential</t>
  </si>
  <si>
    <t>Oryzalin</t>
  </si>
  <si>
    <t>19044-88-3</t>
  </si>
  <si>
    <t>Oxadiazon</t>
  </si>
  <si>
    <t>19666-30-9</t>
  </si>
  <si>
    <t>604-75-1</t>
  </si>
  <si>
    <t>Oxydemeton methyl</t>
  </si>
  <si>
    <t>301-12-2</t>
  </si>
  <si>
    <t>434-07-1</t>
  </si>
  <si>
    <t>Oxytetracycline (internal use)</t>
  </si>
  <si>
    <t>79-57-2</t>
  </si>
  <si>
    <t>Oxytetracycline hydrochloride (internal use)</t>
  </si>
  <si>
    <t>2058-46-0</t>
  </si>
  <si>
    <t>Oxythioquinox (Chinomethionat)</t>
  </si>
  <si>
    <t>Paclitaxel</t>
  </si>
  <si>
    <t>33069-62-4</t>
  </si>
  <si>
    <t>Palygorskite fibers (&gt; 5µm in length)</t>
  </si>
  <si>
    <t>12174-11-7</t>
  </si>
  <si>
    <t>Panfuran S</t>
  </si>
  <si>
    <t>794-93-4</t>
  </si>
  <si>
    <t>Paramethadione</t>
  </si>
  <si>
    <t>115-67-3</t>
  </si>
  <si>
    <t>Parathion</t>
  </si>
  <si>
    <t>56-38-2</t>
  </si>
  <si>
    <t>Penicillamine</t>
  </si>
  <si>
    <t>52-67-5</t>
  </si>
  <si>
    <t>pentabromodiphenyl ether mixture [DE-71 (technical grade)]</t>
  </si>
  <si>
    <t>Pentachlorophenol and by-products of its synthesis (complex mixture)</t>
  </si>
  <si>
    <t>Pentobarbital sodium</t>
  </si>
  <si>
    <t>57-33-0</t>
  </si>
  <si>
    <t>Pentosan polysulfate sodium</t>
  </si>
  <si>
    <t>Pentostatin</t>
  </si>
  <si>
    <t>53910-25-1</t>
  </si>
  <si>
    <t>Perfluorooctane sulfonate (PFOS)</t>
  </si>
  <si>
    <t>1763-23-1</t>
  </si>
  <si>
    <t>Perfluorooctanoic acid (PFOA)</t>
  </si>
  <si>
    <t>Pertuzumab</t>
  </si>
  <si>
    <t>380610-27-5</t>
  </si>
  <si>
    <t>Phenacemide</t>
  </si>
  <si>
    <t>63-98-9</t>
  </si>
  <si>
    <t>Phenacetin</t>
  </si>
  <si>
    <t>62-44-2</t>
  </si>
  <si>
    <t>Phenazopyridine</t>
  </si>
  <si>
    <t>94-78-0</t>
  </si>
  <si>
    <t>Phenazopyridine hydrochloride</t>
  </si>
  <si>
    <t>136-40-3</t>
  </si>
  <si>
    <t>Phenesterin</t>
  </si>
  <si>
    <t>3546-10-9</t>
  </si>
  <si>
    <t>Phenobarbital</t>
  </si>
  <si>
    <t>50-06-6</t>
  </si>
  <si>
    <t>Phenoxybenzamine</t>
  </si>
  <si>
    <t>59-96-1</t>
  </si>
  <si>
    <t>Phenoxybenzamine hydrochloride</t>
  </si>
  <si>
    <t>63-92-3</t>
  </si>
  <si>
    <t>Phenprocoumon</t>
  </si>
  <si>
    <t>435-97-2</t>
  </si>
  <si>
    <t>o-Phenylenediamine and its salts</t>
  </si>
  <si>
    <t>95-54-5</t>
  </si>
  <si>
    <t>Phenyl glycidyl ether</t>
  </si>
  <si>
    <t>122-60-1</t>
  </si>
  <si>
    <t>Phenylhydrazine and its salts</t>
  </si>
  <si>
    <t>o-Phenylphenate, sodium</t>
  </si>
  <si>
    <t>132-27-4</t>
  </si>
  <si>
    <t>o-Phenylphenol</t>
  </si>
  <si>
    <t>90-43-7</t>
  </si>
  <si>
    <t>PhiP(2-Amino-1-methyl-6-phenylimidazol[4,5-b]pyridine)</t>
  </si>
  <si>
    <t>105650-23-5</t>
  </si>
  <si>
    <t>Pimozide</t>
  </si>
  <si>
    <t>2062-78-4</t>
  </si>
  <si>
    <t>Pioglitazone</t>
  </si>
  <si>
    <t>111025-46-8</t>
  </si>
  <si>
    <t>Pipobroman</t>
  </si>
  <si>
    <t>54-91-1</t>
  </si>
  <si>
    <t>Pirimicarb</t>
  </si>
  <si>
    <t>23103-98-2</t>
  </si>
  <si>
    <t>Plicamycin</t>
  </si>
  <si>
    <t>18378-89-7</t>
  </si>
  <si>
    <t>Polybrominated biphenyls</t>
  </si>
  <si>
    <t>Polychlorinated biphenyls</t>
  </si>
  <si>
    <t>Polychlorinated biphenyls (containing 60 or more percent chlorine by molecular weight)</t>
  </si>
  <si>
    <t>Polychlorinated dibenzo-p-dioxins</t>
  </si>
  <si>
    <t>Polychlorinated dibenzofurans</t>
  </si>
  <si>
    <t>Polygeenan</t>
  </si>
  <si>
    <t>53973-98-1</t>
  </si>
  <si>
    <t>Ponceau MX</t>
  </si>
  <si>
    <t>3761-53-3</t>
  </si>
  <si>
    <t>Ponceau 3R</t>
  </si>
  <si>
    <t>Potassium bromate</t>
  </si>
  <si>
    <t>7758-01-2</t>
  </si>
  <si>
    <t>Potassium dimethyldithiocarbamate</t>
  </si>
  <si>
    <t>128-03-0</t>
  </si>
  <si>
    <t>Pravastatin sodium</t>
  </si>
  <si>
    <t>81131-70-6</t>
  </si>
  <si>
    <t>Prednisolone sodium phosphate</t>
  </si>
  <si>
    <t>125-02-0</t>
  </si>
  <si>
    <t>Primidone</t>
  </si>
  <si>
    <t>125-33-7</t>
  </si>
  <si>
    <t>Procarbazine</t>
  </si>
  <si>
    <t>671-16-9</t>
  </si>
  <si>
    <t>Procarbazine hydrochloride</t>
  </si>
  <si>
    <t>366-70-1</t>
  </si>
  <si>
    <t>Procymidone</t>
  </si>
  <si>
    <t>32809-16-8</t>
  </si>
  <si>
    <t>Progesterone</t>
  </si>
  <si>
    <t>57-83-0</t>
  </si>
  <si>
    <t>Pronamide</t>
  </si>
  <si>
    <t>23950-58-5</t>
  </si>
  <si>
    <t>Propachlor</t>
  </si>
  <si>
    <t>1918-16-7</t>
  </si>
  <si>
    <t>1,3-Propane sultone</t>
  </si>
  <si>
    <t>1120-71-4</t>
  </si>
  <si>
    <t>Propargite</t>
  </si>
  <si>
    <t>2312-35-8</t>
  </si>
  <si>
    <t>Propazine</t>
  </si>
  <si>
    <t>139-40-2</t>
  </si>
  <si>
    <t>beta-Propiolactone</t>
  </si>
  <si>
    <t>57-57-8</t>
  </si>
  <si>
    <t>Propoxur</t>
  </si>
  <si>
    <t>114-26-1</t>
  </si>
  <si>
    <t>Propylene glycol mono-t-butyl ether</t>
  </si>
  <si>
    <t>57018-52-7</t>
  </si>
  <si>
    <t>Propylene oxide</t>
  </si>
  <si>
    <t>Propylthiouracil</t>
  </si>
  <si>
    <t>51-52-5</t>
  </si>
  <si>
    <t>Pulegone</t>
  </si>
  <si>
    <t>89-82-7</t>
  </si>
  <si>
    <t>Pymetrozine</t>
  </si>
  <si>
    <t>123312-89-0</t>
  </si>
  <si>
    <t>Pyridine</t>
  </si>
  <si>
    <t>110-86-1</t>
  </si>
  <si>
    <t>Pyrimethamine</t>
  </si>
  <si>
    <t>58-14-0</t>
  </si>
  <si>
    <t>Quazepam</t>
  </si>
  <si>
    <t>36735-22-5</t>
  </si>
  <si>
    <t>Quinoline and its strong acid salts</t>
  </si>
  <si>
    <t>Quizalofop-ethyl</t>
  </si>
  <si>
    <t>76578-14-8</t>
  </si>
  <si>
    <t>Radionuclides</t>
  </si>
  <si>
    <t>Reserpine</t>
  </si>
  <si>
    <t>50-55-5</t>
  </si>
  <si>
    <t>Residual (heavy) fuel oils</t>
  </si>
  <si>
    <t>Resmethrin</t>
  </si>
  <si>
    <t>10453-86-8</t>
  </si>
  <si>
    <t>Ribavirin</t>
  </si>
  <si>
    <t>36791-04-5</t>
  </si>
  <si>
    <t>Riddelliine</t>
  </si>
  <si>
    <t>23246-96-0</t>
  </si>
  <si>
    <t>Rifampin</t>
  </si>
  <si>
    <t>13292-46-1</t>
  </si>
  <si>
    <t>Safrole</t>
  </si>
  <si>
    <t>94-59-7</t>
  </si>
  <si>
    <t>Salted fish, Chinese-style</t>
  </si>
  <si>
    <t>309-43-3</t>
  </si>
  <si>
    <t>Sedaxane</t>
  </si>
  <si>
    <t>874967-67-6</t>
  </si>
  <si>
    <t>Selenium sulfide</t>
  </si>
  <si>
    <t>7446-34-6</t>
  </si>
  <si>
    <t>Sermorelin acetate</t>
  </si>
  <si>
    <t>Shale-oils</t>
  </si>
  <si>
    <t>68308-34-9</t>
  </si>
  <si>
    <t>Silica, crystalline (airborne particles of respirable size)</t>
  </si>
  <si>
    <t>Simazine</t>
  </si>
  <si>
    <t>122-34-9</t>
  </si>
  <si>
    <t>Sodium dimethyldithiocarbamate</t>
  </si>
  <si>
    <t>128-04-1</t>
  </si>
  <si>
    <t>Sodium fluoroacetate</t>
  </si>
  <si>
    <t>62-74-8</t>
  </si>
  <si>
    <t>Soots, tars, and mineral oils (untreated and mildly treated oils and used engine oils)</t>
  </si>
  <si>
    <t>Spirodiclofen</t>
  </si>
  <si>
    <t>148477-71-8</t>
  </si>
  <si>
    <t>Spironolactone</t>
  </si>
  <si>
    <t>52-01-7</t>
  </si>
  <si>
    <t>Stanozolol</t>
  </si>
  <si>
    <t>10418-03-8</t>
  </si>
  <si>
    <t>Sterigmatocystin</t>
  </si>
  <si>
    <t>10048-13-2</t>
  </si>
  <si>
    <t>Streptomycin sulfate</t>
  </si>
  <si>
    <t>3810-74-0</t>
  </si>
  <si>
    <t>Streptozocin (streptozotocin)</t>
  </si>
  <si>
    <t>18883-66-4</t>
  </si>
  <si>
    <t>Streptozotocin (streptozocin)</t>
  </si>
  <si>
    <t>Strong inorganic acid mists containing sulfuric acid</t>
  </si>
  <si>
    <t>Styrene</t>
  </si>
  <si>
    <t>100-42-5</t>
  </si>
  <si>
    <t>Styrene oxide</t>
  </si>
  <si>
    <t>96-09-3</t>
  </si>
  <si>
    <t>Sulfallate</t>
  </si>
  <si>
    <t>95-06-7</t>
  </si>
  <si>
    <t>Sulfasalazine (Salicylazosulfapyridine)</t>
  </si>
  <si>
    <t>599-79-1</t>
  </si>
  <si>
    <t>Sulfur dioxidee</t>
  </si>
  <si>
    <t>Sulindac</t>
  </si>
  <si>
    <t>38194-50-2</t>
  </si>
  <si>
    <t>Talc containing asbestiform fibers</t>
  </si>
  <si>
    <t>Tamoxifen and its salts</t>
  </si>
  <si>
    <t>10540-29-1</t>
  </si>
  <si>
    <t>Tamoxifen citrate</t>
  </si>
  <si>
    <t>54965-24-1</t>
  </si>
  <si>
    <t>Temazepam</t>
  </si>
  <si>
    <t>846-50-4</t>
  </si>
  <si>
    <t>Teniposide</t>
  </si>
  <si>
    <t>29767-20-2</t>
  </si>
  <si>
    <t>Terbacil</t>
  </si>
  <si>
    <t>5902-51-2</t>
  </si>
  <si>
    <t>Teriparatide</t>
  </si>
  <si>
    <t>52232-67-4</t>
  </si>
  <si>
    <t>Terrazole</t>
  </si>
  <si>
    <t>2593-15-9</t>
  </si>
  <si>
    <t>Testosterone and its esters</t>
  </si>
  <si>
    <t>58-22-0</t>
  </si>
  <si>
    <t>Testosterone cypionate</t>
  </si>
  <si>
    <t>58-20-8</t>
  </si>
  <si>
    <t>Testosterone enanthate</t>
  </si>
  <si>
    <t>315-37-7</t>
  </si>
  <si>
    <t>Tetrabromobisphenol A</t>
  </si>
  <si>
    <t>79-94-7</t>
  </si>
  <si>
    <t>3,3',4,4'-Tetrachloroazobenzene</t>
  </si>
  <si>
    <t>14047-09-7</t>
  </si>
  <si>
    <t>2,3,7,8-Tetrachlorodibenzo-p-dioxin (TCDD)</t>
  </si>
  <si>
    <t>1746-01-6</t>
  </si>
  <si>
    <t>Tetrachloroethylene (Perchloroethylene)</t>
  </si>
  <si>
    <t>127-18-4</t>
  </si>
  <si>
    <t>p-a,a,a-Tetrachlorotoluene</t>
  </si>
  <si>
    <t>5216-25-1</t>
  </si>
  <si>
    <t>Tetrachlorvinphos</t>
  </si>
  <si>
    <t>22248-79-9</t>
  </si>
  <si>
    <t>Tetracycline (internal use)</t>
  </si>
  <si>
    <t>60-54-8</t>
  </si>
  <si>
    <t>Tetracyclines (internal use)</t>
  </si>
  <si>
    <t>Tetracycline hydrochloride (internal use)</t>
  </si>
  <si>
    <t>64-75-5</t>
  </si>
  <si>
    <t>Tetrafluoroethylene</t>
  </si>
  <si>
    <t>116-14-3</t>
  </si>
  <si>
    <t>Tetranitromethane</t>
  </si>
  <si>
    <t>509-14-8</t>
  </si>
  <si>
    <t>Thalidomide</t>
  </si>
  <si>
    <t>50-35-1</t>
  </si>
  <si>
    <t>Thioacetamide</t>
  </si>
  <si>
    <t>62-55-5</t>
  </si>
  <si>
    <t>4,4'-Thiodianiline</t>
  </si>
  <si>
    <t>139-65-1</t>
  </si>
  <si>
    <t>Thiodicarb</t>
  </si>
  <si>
    <t>59669-26-0</t>
  </si>
  <si>
    <t>Thioguanine</t>
  </si>
  <si>
    <t>154-42-7</t>
  </si>
  <si>
    <t>Thiophanate methyl</t>
  </si>
  <si>
    <t>23564-05-8</t>
  </si>
  <si>
    <t>600 (oral)</t>
  </si>
  <si>
    <t>Thiouracil</t>
  </si>
  <si>
    <t xml:space="preserve"> </t>
  </si>
  <si>
    <t>141-90-2</t>
  </si>
  <si>
    <t>Thiourea</t>
  </si>
  <si>
    <t>62-56-6</t>
  </si>
  <si>
    <t>Thorium dioxide</t>
  </si>
  <si>
    <t>1314-20-1</t>
  </si>
  <si>
    <t>Titanium dioxide (airborne, unbound particles of respirable size)</t>
  </si>
  <si>
    <t>Tobacco, oral use of smokeless products</t>
  </si>
  <si>
    <t>Tobacco smoke</t>
  </si>
  <si>
    <t>Tobacco smoke (primary)</t>
  </si>
  <si>
    <t>Tobramycin sulfate</t>
  </si>
  <si>
    <t>49842-07-1</t>
  </si>
  <si>
    <t>7000c</t>
  </si>
  <si>
    <t>Toluene diisocyanate</t>
  </si>
  <si>
    <t>26471-62-5</t>
  </si>
  <si>
    <t>o-Toluidine</t>
  </si>
  <si>
    <t>o-Toluidine hydrochloride</t>
  </si>
  <si>
    <t>636-21-5</t>
  </si>
  <si>
    <t>Topiramate</t>
  </si>
  <si>
    <t>97240-79-4</t>
  </si>
  <si>
    <t>Toxaphene (Polychlorinated camphenes)</t>
  </si>
  <si>
    <t>8001-35-2</t>
  </si>
  <si>
    <t>Toxins derived from Fusarium moniliforme (Fusarium verticillioides)</t>
  </si>
  <si>
    <t>Treosulfan</t>
  </si>
  <si>
    <t>299-75-2</t>
  </si>
  <si>
    <t>Triadimefon</t>
  </si>
  <si>
    <t>43121-43-3</t>
  </si>
  <si>
    <t>Triamterene</t>
  </si>
  <si>
    <t>396-01-0</t>
  </si>
  <si>
    <t>Triazolam</t>
  </si>
  <si>
    <t>28911-01-5</t>
  </si>
  <si>
    <t>S,S,S-Tributyl phosphorotrithioate (Tribufos, DEF)</t>
  </si>
  <si>
    <t>78-48-8</t>
  </si>
  <si>
    <t>Tributyltin methacrylate</t>
  </si>
  <si>
    <t>2155-70-6</t>
  </si>
  <si>
    <t>Trichlormethine (Trimustine hydrochloride)</t>
  </si>
  <si>
    <t>817-09-4</t>
  </si>
  <si>
    <t>Trichloroacetic acid</t>
  </si>
  <si>
    <t>76-03-9</t>
  </si>
  <si>
    <t>2,4,6-Trichlorophenol</t>
  </si>
  <si>
    <t>88-06-2</t>
  </si>
  <si>
    <t>1,2,3-Trichloropropane</t>
  </si>
  <si>
    <t>Trientine hydrochloride</t>
  </si>
  <si>
    <t>38260-01-4</t>
  </si>
  <si>
    <t>Triforine</t>
  </si>
  <si>
    <t>26644-46-2</t>
  </si>
  <si>
    <t>Trilostane</t>
  </si>
  <si>
    <t>13647-35-3</t>
  </si>
  <si>
    <t>Trimethadione</t>
  </si>
  <si>
    <t>127-48-0</t>
  </si>
  <si>
    <t>2,4,5-Trimethylaniline and its strong acid salts</t>
  </si>
  <si>
    <t>Trimethyl phosphate</t>
  </si>
  <si>
    <t>512-56-1</t>
  </si>
  <si>
    <t>Trimetrexate glucuronate</t>
  </si>
  <si>
    <t>82952-64-5</t>
  </si>
  <si>
    <t>TRIM® VX</t>
  </si>
  <si>
    <t>2,4,6-Trinitrotoluene (TNT)</t>
  </si>
  <si>
    <t>118-96-7</t>
  </si>
  <si>
    <t>Triphenyltin hydroxide</t>
  </si>
  <si>
    <t>76-87-9</t>
  </si>
  <si>
    <t>Tris(1-aziridinyl)phosphine sulfide (Thiotepa)</t>
  </si>
  <si>
    <t>52-24-4</t>
  </si>
  <si>
    <t>Tris(2-chloroethyl) phosphate</t>
  </si>
  <si>
    <t>Tris(2,3-dibromopropyl)phosphate</t>
  </si>
  <si>
    <t>Tris(1,3-dichloro-2-propyl) phosphate (TDCPP)</t>
  </si>
  <si>
    <t>13674-87-8</t>
  </si>
  <si>
    <t>Trp-P-1 (Tryptophan-P-1)</t>
  </si>
  <si>
    <t>62450-06-0</t>
  </si>
  <si>
    <t>Trp-P-2 (Tryptophan-P-2)</t>
  </si>
  <si>
    <t>62450-07-1</t>
  </si>
  <si>
    <t>Trypan blue (commercial grade)</t>
  </si>
  <si>
    <t>72-57-1</t>
  </si>
  <si>
    <t>Unleaded gasoline (wholly vaporized)</t>
  </si>
  <si>
    <t>Uracil mustard</t>
  </si>
  <si>
    <t>66-75-1</t>
  </si>
  <si>
    <t>Urethane (Ethyl carbamate)</t>
  </si>
  <si>
    <t>51-79-6</t>
  </si>
  <si>
    <t>Urofollitropin</t>
  </si>
  <si>
    <t>97048-13-0</t>
  </si>
  <si>
    <t>Valproate (Valproic acid)</t>
  </si>
  <si>
    <t>99-66-1</t>
  </si>
  <si>
    <t>Vanadium pentoxide (orthorhombic crystalline form)</t>
  </si>
  <si>
    <t>1314-62-1</t>
  </si>
  <si>
    <t>Vinblastine sulfate</t>
  </si>
  <si>
    <t>143-67-9</t>
  </si>
  <si>
    <t>50471-44-8</t>
  </si>
  <si>
    <t>Vinclozolin</t>
  </si>
  <si>
    <t>Vincristine sulfate</t>
  </si>
  <si>
    <t>2068-78-2</t>
  </si>
  <si>
    <t>Vinyl bromide</t>
  </si>
  <si>
    <t>593-60-2</t>
  </si>
  <si>
    <t>Vinyl chloride</t>
  </si>
  <si>
    <t>4-Vinylcyclohexene</t>
  </si>
  <si>
    <t>100-40-3</t>
  </si>
  <si>
    <t>4-Vinyl-1-cyclohexene diepoxide (Vinyl cyclohexenedioxide)</t>
  </si>
  <si>
    <t>106-87-6</t>
  </si>
  <si>
    <t>Vinyl fluoride</t>
  </si>
  <si>
    <t>75-02-5</t>
  </si>
  <si>
    <t>Vinylidene chloride 
(1,1-Dichloroethylene)</t>
  </si>
  <si>
    <t>Vinyl trichloride (1,1,2-Trichloroethane)</t>
  </si>
  <si>
    <t>Vismodegib</t>
  </si>
  <si>
    <t>879085-55-9</t>
  </si>
  <si>
    <t>Warfarin</t>
  </si>
  <si>
    <t>81-81-2</t>
  </si>
  <si>
    <t>Wood dust</t>
  </si>
  <si>
    <t>2,6-Xylidine (2,6-Dimethylaniline)</t>
  </si>
  <si>
    <t>87-62-7</t>
  </si>
  <si>
    <t>Zalcitabine</t>
  </si>
  <si>
    <t>7481-89-2</t>
  </si>
  <si>
    <t>Zidovudine (AZT)</t>
  </si>
  <si>
    <t>30516-87-1</t>
  </si>
  <si>
    <t>111406-87-2</t>
  </si>
  <si>
    <t>94-82-6</t>
  </si>
  <si>
    <t>638-21-1</t>
  </si>
  <si>
    <t>2 (DDT, DDE, DDD in combination)</t>
  </si>
  <si>
    <t xml:space="preserve">4-Vinylcyclohexene </t>
  </si>
  <si>
    <t xml:space="preserve">Vinyl cyclohexene dioxide (4-Vinyl-1-cyclohexene diepoxide) </t>
  </si>
  <si>
    <t>Hexafluoroacetone</t>
  </si>
  <si>
    <t xml:space="preserve">Lead </t>
  </si>
  <si>
    <t>7440-43-9</t>
  </si>
  <si>
    <t xml:space="preserve">Arsenic </t>
  </si>
  <si>
    <t>7440-38-2</t>
  </si>
  <si>
    <t>Antimony oxide (antimony trioxide)</t>
  </si>
  <si>
    <t>26761-40-0</t>
  </si>
  <si>
    <t>68515-48-0</t>
  </si>
  <si>
    <t>Signature/Printed Name</t>
  </si>
  <si>
    <t>BY COMPLETING THIS FORM, YOU CERTIFY THE INFORMATION PROVIDED IS TRUE AND COMPLETE TO THE BEST OF YOUR KNOWLEDGE ABOUT THE SUBSTANCES, MIXTURES, AND ARTICLES.  YOU ALSO AGREE TO NOTIFY NIDEC OF ANY CHANGES IN THE MATERIAL COMPOSITION WHICH AFFECT THE LEGAL REQUIREMENTS OF THE SUPPLIED ITEMS AND PROVIDE UPDATES.</t>
  </si>
  <si>
    <t>→  Click here for CA Prop 65 substance list</t>
  </si>
  <si>
    <t>Legend</t>
  </si>
  <si>
    <t xml:space="preserve">Part Information </t>
  </si>
  <si>
    <t>Article Information</t>
  </si>
  <si>
    <t>Nidec Part No</t>
  </si>
  <si>
    <t>Supplier Part No</t>
  </si>
  <si>
    <t>Site ID</t>
  </si>
  <si>
    <t>Supplier ID</t>
  </si>
  <si>
    <t>Supplier Name</t>
  </si>
  <si>
    <t>Please review the Nidec provided high-risk substances list and the latest CA Prop 65 list by clicking on the link.</t>
  </si>
  <si>
    <t>Wt.%</t>
  </si>
  <si>
    <t>Sub-component</t>
  </si>
  <si>
    <t xml:space="preserve">Base Material </t>
  </si>
  <si>
    <t>Weight</t>
  </si>
  <si>
    <t>CAS No</t>
  </si>
  <si>
    <t>UOM</t>
  </si>
  <si>
    <t>Substance name</t>
  </si>
  <si>
    <t>CAS Number</t>
  </si>
  <si>
    <t>R</t>
  </si>
  <si>
    <t>C</t>
  </si>
  <si>
    <t>D</t>
  </si>
  <si>
    <t>Reportable Limit (Wt.%)</t>
  </si>
  <si>
    <t>Declare, if present</t>
  </si>
  <si>
    <t xml:space="preserve">C </t>
  </si>
  <si>
    <t xml:space="preserve">C  </t>
  </si>
  <si>
    <t xml:space="preserve">D  </t>
  </si>
  <si>
    <t xml:space="preserve">D </t>
  </si>
  <si>
    <t xml:space="preserve">C, D </t>
  </si>
  <si>
    <t xml:space="preserve">R </t>
  </si>
  <si>
    <t xml:space="preserve">D, R </t>
  </si>
  <si>
    <t>D, R</t>
  </si>
  <si>
    <t>C, D, R</t>
  </si>
  <si>
    <t xml:space="preserve">Acetazolamide   </t>
  </si>
  <si>
    <t>Alcoholic beverages</t>
  </si>
  <si>
    <t>Aloe vera, non-decolorized whole leaf extract</t>
  </si>
  <si>
    <t>2-Amino-4-chlorophenol</t>
  </si>
  <si>
    <t>95-85-2</t>
  </si>
  <si>
    <t>Angiotensin converting enzyme  (ACE) inhibitors</t>
  </si>
  <si>
    <t xml:space="preserve">  ---</t>
  </si>
  <si>
    <t>--</t>
  </si>
  <si>
    <t>0.06 (inhalation)
10 (except inhalation)</t>
  </si>
  <si>
    <t>6.4 (oral)
13 (inhalation)</t>
  </si>
  <si>
    <t>24 (oral)
49 (inhalation)</t>
  </si>
  <si>
    <t>Bevacizumab</t>
  </si>
  <si>
    <t>216974-75-3</t>
  </si>
  <si>
    <t>N,N-Bis(2-chloroethyl)-2-naphthylamine  (Chlornapazine)</t>
  </si>
  <si>
    <t>Bis(2-chloro-1-methylethyl)ether,  technical grade</t>
  </si>
  <si>
    <t xml:space="preserve">Bisphenol A (BPA) </t>
  </si>
  <si>
    <t>Cannabis (marijuana) smoke</t>
  </si>
  <si>
    <t>20 (oral)
40 (inhalation)</t>
  </si>
  <si>
    <t>2-Chloronitrobenzene</t>
  </si>
  <si>
    <t>88-73-3</t>
  </si>
  <si>
    <t>0.58 (oral and inhalation) 7.2 (dermal)</t>
  </si>
  <si>
    <t xml:space="preserve"> ---</t>
  </si>
  <si>
    <t xml:space="preserve">Daunorubicin hydrochloride </t>
  </si>
  <si>
    <t>1,2-Dibromo-3-chloropropane  (DBCP)</t>
  </si>
  <si>
    <t xml:space="preserve">3.1 (oral)
4.3 (inhalation) </t>
  </si>
  <si>
    <t>50
200 (inhalation)</t>
  </si>
  <si>
    <t>1,4-Dichloro-2-nitrobenzene</t>
  </si>
  <si>
    <t>89-61-2</t>
  </si>
  <si>
    <t>2,4-Dichloro-1-nitrobenzene</t>
  </si>
  <si>
    <t>611-06-3</t>
  </si>
  <si>
    <t xml:space="preserve">Diethylstilbestrol (DES) </t>
  </si>
  <si>
    <t xml:space="preserve">Dihydroergotamine mesylate </t>
  </si>
  <si>
    <t xml:space="preserve">Diltiazem hydrochloride </t>
  </si>
  <si>
    <t>N,N-Dimethylacetamide</t>
  </si>
  <si>
    <t>56 (oral)
170 (oral) as 32% pesticidal formulation</t>
  </si>
  <si>
    <t>120-36-5</t>
  </si>
  <si>
    <t xml:space="preserve">Endrin </t>
  </si>
  <si>
    <t xml:space="preserve">Ergotamine tartrate </t>
  </si>
  <si>
    <t xml:space="preserve">Estropipate </t>
  </si>
  <si>
    <t xml:space="preserve">Ethionamide </t>
  </si>
  <si>
    <t>54 (inhalation)
41 (oral)</t>
  </si>
  <si>
    <t>637-92-3</t>
  </si>
  <si>
    <t xml:space="preserve">Ethyl dipropylthiocarbamate </t>
  </si>
  <si>
    <t>700 (oral and inhalation)
6700 (dermal)</t>
  </si>
  <si>
    <t xml:space="preserve">Ethylene dibromide </t>
  </si>
  <si>
    <t>0.2 (oral)
3 (inhalation)</t>
  </si>
  <si>
    <t>750 (oral)
960 (inhalation)</t>
  </si>
  <si>
    <t>1100 (oral)
1400 (inhalation)</t>
  </si>
  <si>
    <t>Gentian violet (Crystal violet)</t>
  </si>
  <si>
    <t>548-62-9</t>
  </si>
  <si>
    <t>28,000 (oral)
20,000 (inhalation)</t>
  </si>
  <si>
    <t>Indium tin oxide</t>
  </si>
  <si>
    <t>50926-11-9</t>
  </si>
  <si>
    <t xml:space="preserve">IQ (2-Amino-3-methylimidazo[4,5-f] quinoline) </t>
  </si>
  <si>
    <t>120-58-1</t>
  </si>
  <si>
    <t xml:space="preserve">Isotretinoin </t>
  </si>
  <si>
    <t>47,000 (inhalation)  
23,000 (oral)</t>
  </si>
  <si>
    <t>3200 (inhalation)
17000 (dermal)</t>
  </si>
  <si>
    <t>Molybdenum trioxide</t>
  </si>
  <si>
    <t>1313-27-5</t>
  </si>
  <si>
    <t xml:space="preserve">Nickel carbonyl </t>
  </si>
  <si>
    <t>Nickel (soluble compounds)</t>
  </si>
  <si>
    <t>100-17-4</t>
  </si>
  <si>
    <t xml:space="preserve">Nitromethane </t>
  </si>
  <si>
    <t>N-Nitrosohexamethyleneimine</t>
  </si>
  <si>
    <t>932-83-2</t>
  </si>
  <si>
    <t xml:space="preserve">N-Nitrosomethyl-n-heptylamine  </t>
  </si>
  <si>
    <t xml:space="preserve">N-Nitrosomethyl-n-nonylamine </t>
  </si>
  <si>
    <t xml:space="preserve">Norethisterone (Norethindrone) </t>
  </si>
  <si>
    <t xml:space="preserve">Oxazepam </t>
  </si>
  <si>
    <t xml:space="preserve">Oxymetholone </t>
  </si>
  <si>
    <t>Retinol/retinyl esters, when in daily dosages in excess of 10,000 IU, or 3,000 retinol equivalents.  (NOTE:  Retinol/retinyl esters are required and essential for maintenance of normal reproductive function.  The recommended daily level during pregnancy is 8,000 IU.)</t>
  </si>
  <si>
    <t xml:space="preserve">Secobarbital sodium </t>
  </si>
  <si>
    <t>23 (oral)
58 (oral) as a 40% pesticidal formulation</t>
  </si>
  <si>
    <t>106-49-0</t>
  </si>
  <si>
    <t>14 (oral) 
50 (inhalation)</t>
  </si>
  <si>
    <t xml:space="preserve">Zileuton </t>
  </si>
  <si>
    <t xml:space="preserve">Actinomycin D </t>
  </si>
  <si>
    <t xml:space="preserve">Carbaryl </t>
  </si>
  <si>
    <t xml:space="preserve">Chloroform </t>
  </si>
  <si>
    <t xml:space="preserve">1,2-Dibromo-3-chloropropane  (DBCP) </t>
  </si>
  <si>
    <t xml:space="preserve">Ethylene oxide </t>
  </si>
  <si>
    <t xml:space="preserve">Methyl chloride </t>
  </si>
  <si>
    <t xml:space="preserve">Methyl-n-butyl ketone </t>
  </si>
  <si>
    <t xml:space="preserve">Nitrapyrin </t>
  </si>
  <si>
    <t xml:space="preserve">Nitrous oxide </t>
  </si>
  <si>
    <t xml:space="preserve">Phenylphosphine </t>
  </si>
  <si>
    <t>p-chloro-?,?,?-trifluorotoluene (para-Chlorobenzotrifluoride, PCBTF)</t>
  </si>
  <si>
    <t xml:space="preserve"> (effective April 1, 2021) 23 </t>
  </si>
  <si>
    <t xml:space="preserve">LC    </t>
  </si>
  <si>
    <t>2?Mercaptobenzothiazole</t>
  </si>
  <si>
    <t>?-Methyl styrene (alpha-Methylstyrene)</t>
  </si>
  <si>
    <t>para-Nitroanisole</t>
  </si>
  <si>
    <t>?9-Tetrahydrocannabinol (?9-THC)</t>
  </si>
  <si>
    <t xml:space="preserve">Aspirin </t>
  </si>
  <si>
    <t xml:space="preserve">2-Chloropropionic acid </t>
  </si>
  <si>
    <t xml:space="preserve">2,4-D butyric acid </t>
  </si>
  <si>
    <t xml:space="preserve">2,4-DP (dichloroprop)  Delisted January 25, 2002 </t>
  </si>
  <si>
    <t xml:space="preserve">Ethyl-tert-butyl ether  Delisted December 13, 2013 </t>
  </si>
  <si>
    <t xml:space="preserve">Isosafrole Delisted December 8, 2006 </t>
  </si>
  <si>
    <t xml:space="preserve">para-Toluidine  Delisted October 29, 1999 </t>
  </si>
  <si>
    <t xml:space="preserve">Toluene </t>
  </si>
  <si>
    <t xml:space="preserve">Vinclozolin </t>
  </si>
  <si>
    <t xml:space="preserve">SQE - D    FR - R, male </t>
  </si>
  <si>
    <t xml:space="preserve">SQE - D     FR - R, male </t>
  </si>
  <si>
    <t xml:space="preserve">D, R  </t>
  </si>
  <si>
    <t>68515-49-1/26761-40-0</t>
  </si>
  <si>
    <t>140923-17-7/140923-25-7</t>
  </si>
  <si>
    <t>2425-6-1</t>
  </si>
  <si>
    <t>3564-9-8</t>
  </si>
  <si>
    <t>4342-3-4</t>
  </si>
  <si>
    <t>68-22-4/57-63-6</t>
  </si>
  <si>
    <t>68-22-4/72-33-3</t>
  </si>
  <si>
    <t>5160-2-1</t>
  </si>
  <si>
    <t>3385-3-3</t>
  </si>
  <si>
    <t>2439-1-2</t>
  </si>
  <si>
    <t>5534-9-8</t>
  </si>
  <si>
    <t>7446-9-5</t>
  </si>
  <si>
    <t>g</t>
  </si>
  <si>
    <t>kg</t>
  </si>
  <si>
    <t xml:space="preserve">PATENT PENDING </t>
  </si>
  <si>
    <t>1-234-567-8900</t>
  </si>
  <si>
    <t>For the information tabs:</t>
  </si>
  <si>
    <t>For the in-put tabs:</t>
  </si>
  <si>
    <t>Supplier in-put field (supplier(s) need to manually type-in the information in a cell)</t>
  </si>
  <si>
    <t>Drop-down selection field  (supplier(s) need to pick-up a selection from the drop-down list)</t>
  </si>
  <si>
    <t>Shaft contains Lead</t>
  </si>
  <si>
    <t xml:space="preserve">Lead is on the high-risk list and the concentration of that is over the reportable limit. </t>
  </si>
  <si>
    <t>S2545678</t>
  </si>
  <si>
    <t>Motor shaft</t>
  </si>
  <si>
    <t>X711911</t>
  </si>
  <si>
    <t>Grimlock Mill</t>
  </si>
  <si>
    <t>Shaft</t>
  </si>
  <si>
    <t>12L14</t>
  </si>
  <si>
    <t>Kg</t>
  </si>
  <si>
    <t>F98234</t>
  </si>
  <si>
    <t>Motor</t>
  </si>
  <si>
    <t>Soundwave Electric LTD</t>
  </si>
  <si>
    <t>AISI 4340</t>
  </si>
  <si>
    <t>Paint</t>
  </si>
  <si>
    <t>Acrylic</t>
  </si>
  <si>
    <t xml:space="preserve">Coating </t>
  </si>
  <si>
    <t>Polyurthane</t>
  </si>
  <si>
    <t>Toxicity</t>
  </si>
  <si>
    <t xml:space="preserve">Date Listed </t>
  </si>
  <si>
    <t>Perfluorononanoic acid (PFNA) and its salts</t>
  </si>
  <si>
    <t>Perfluorooctane sulfonic acid (PFOS) and its salts and transformation and degradation precursors</t>
  </si>
  <si>
    <t>2-Ethylhexyl acrylate</t>
  </si>
  <si>
    <t>Methyl acrylate</t>
  </si>
  <si>
    <t>Tetrahydrofuran</t>
  </si>
  <si>
    <t>Trimethylolpropane triacrylate, technical grade</t>
  </si>
  <si>
    <t>103-11-7</t>
  </si>
  <si>
    <t>96-33-3</t>
  </si>
  <si>
    <t>109-99-9</t>
  </si>
  <si>
    <t>ID</t>
  </si>
  <si>
    <t>Chemical Name (and acronym)</t>
  </si>
  <si>
    <t>Perfluorooctanoic acid, 
+1 , in which n = 7 or 8 and that
is directly bonded to any
chemical moiety other than a
fluorine, chlorine or bromine
atom
(PFOA)</t>
  </si>
  <si>
    <t>65530-63-4,
375-95-1,
335-76-2,
2058-94-8,
307-55-1,
72629-94-8,
376-06-7,
141074-63-7,
67905-19-5,
57475-95-3,
16517-11-6,
133921-38-7,
68310-12-3,
65530-64-5,
65530-69-0,
65530-70-3,
65530-71-4,
65530-72-5,
65530-74-7,
65530-83-8,
65545-80-4,
68187-25-7,
68187-47-3,
68391-08-2,
68412-68-0,
68412-69-1,
68891-05-4,
86508-42-1,
865-86-1,
2144-54-9,
4980-53-4,
6014-75-1,
17741-60-5,
39239-77-5,
59778-97-1,
60699-51-6,
65104-65-6,
65104-66-7,
65104-67-8,</t>
  </si>
  <si>
    <t>61788-33-8</t>
  </si>
  <si>
    <t>94097-88-8</t>
  </si>
  <si>
    <t>Hexachlorobenzene (HCB)</t>
  </si>
  <si>
    <t>203743-03-7</t>
  </si>
  <si>
    <t>608-93-5</t>
  </si>
  <si>
    <t>Perfluorooctanoic acid (PFOA), its salts and PFOA-related substances</t>
  </si>
  <si>
    <t>Pentadecafluorooctanoic acid</t>
  </si>
  <si>
    <t>206-397-9</t>
  </si>
  <si>
    <t>1,1,1,2,2,3,3,4,4,5,5,6,6,7,7,8,8,9,9,10,10,11,11,12,12-pentacosafluoro-14-iodotetradecane</t>
  </si>
  <si>
    <t>30046-31-2</t>
  </si>
  <si>
    <t>3,3,4,4,5,5,6,6,7,7,8,8,9,9,10,10,11,11,12,12,13,13,14,14,14-pentacosafluorotetradecanol</t>
  </si>
  <si>
    <t>39239-77-5</t>
  </si>
  <si>
    <t>3,3,4,4,5,5,6,6,7,7,8,8,9,9,10,10,11,11,12,12,13,13,14,14,15,15,16,16,16-nonacosafluorohexadecanol</t>
  </si>
  <si>
    <t>60699-51-6</t>
  </si>
  <si>
    <t>Pentadecafluorooctyl fluoride</t>
  </si>
  <si>
    <t>335-66-0</t>
  </si>
  <si>
    <t>Potassium perfluorooctanoate</t>
  </si>
  <si>
    <t>2395-00-8</t>
  </si>
  <si>
    <t>Ammonium pentadecafluorooctanoate</t>
  </si>
  <si>
    <t>3825-26-1</t>
  </si>
  <si>
    <t>3,3,4,4,5,5,6,6,7,7,8,8,9,9,10,10,10-heptadecafluorodecyl acrylate</t>
  </si>
  <si>
    <t>27905-45-9</t>
  </si>
  <si>
    <t>Perfluorooctane sulfonic acid and its salts</t>
  </si>
  <si>
    <t>217-179-8</t>
  </si>
  <si>
    <t>1763-23-1,
2795-39-3,
29081-56-9,
29457-72-5,
70225-14-8,
307-35-7,
1691-99-2,
4151-50-2,
24448-09-7,
31506-32-8,
25268-77-3,
423-82-5,
2250-98-8,
2991-51-7,
29117-08-6,
30381-98-7,
38006-74-5,
52550-45-5,
56773-42-3,
57589-85-2,
67939-88-2,
67969-69-1,
68298-11-3,
68298-62-4,
68298-78-2,
68329-56-6,
68555-90-8,
68555-91-9,
68555-92-0,
68586-14-1,
68649-26-3,
68867-62-9,</t>
  </si>
  <si>
    <t>307-35-7</t>
  </si>
  <si>
    <t>Potassium perfluorooctane sulfonate</t>
  </si>
  <si>
    <t>2795-39-3</t>
  </si>
  <si>
    <t>29081-56-9</t>
  </si>
  <si>
    <t>251099-16-8</t>
  </si>
  <si>
    <t>Tetraethylammonium perfluorooctane sulfonate</t>
  </si>
  <si>
    <t>Ammonium perfluorooctane sulfonate</t>
  </si>
  <si>
    <t>Perfluorooctane sulfonyl fluoride</t>
  </si>
  <si>
    <t>Didecyldimethylammonium perfluorooctane sulfonate</t>
  </si>
  <si>
    <t>56773-42-3</t>
  </si>
  <si>
    <t>Lithium perfluorooctane sulfonate</t>
  </si>
  <si>
    <t>29457-72-5</t>
  </si>
  <si>
    <t>Sodium perfluorooctane sulfonate</t>
  </si>
  <si>
    <t>4021-47-0</t>
  </si>
  <si>
    <t>Perfluoroocane sulphonic acid (PFOS), it salts and PFOS-related substances</t>
  </si>
  <si>
    <t>Perfluorohexane-1-sulphonic acid (PFHxS), its salts and related substances</t>
  </si>
  <si>
    <t xml:space="preserve">Perfluorohexanesulphonyl fluoride </t>
  </si>
  <si>
    <t>423-50-7</t>
  </si>
  <si>
    <t>Tridecafluorohexanesulphonic acid, compound with 2,2'-iminodiethanol (1:1)</t>
  </si>
  <si>
    <t>70225-16-0</t>
  </si>
  <si>
    <t>Ammonium perfluorohexane-1-sulphonate</t>
  </si>
  <si>
    <t>68259-08-5</t>
  </si>
  <si>
    <t>1-Hexanesulfonic acid, 1,1,2,2,3,3,4,4,5,5,6,6,6-tridecafluoro-, lithium salt (1:1)</t>
  </si>
  <si>
    <t>55120-77-9</t>
  </si>
  <si>
    <t>1-Hexanesulfonic acid, 1,1,2,2,3,3,4,4,5,5,6,6,6-tridecafluoro-, sodium salt</t>
  </si>
  <si>
    <t>82382-12-5</t>
  </si>
  <si>
    <t>Sulfonamides, C4-8-alkane, perfluoro, N-(hydroxyethyl)-N-methyl, reaction products with epichlorohydrin, adipates (esters)</t>
  </si>
  <si>
    <t>91081-99-1</t>
  </si>
  <si>
    <t>Potassium perfluorohexane-1-sulphonate</t>
  </si>
  <si>
    <t>3871-99-6</t>
  </si>
  <si>
    <t>Benzene, 1-methyl-4-[2-[(1,1,2,2,3,3,4,4,5,5,6,6,6- tridecafluorohexyl)sulfonyl]ethenyl]-</t>
  </si>
  <si>
    <t>86525-51-1</t>
  </si>
  <si>
    <t>Undecafluorohexanoic acid (PFHxA), its salts and related substances</t>
  </si>
  <si>
    <t>307-24-4</t>
  </si>
  <si>
    <t>Undecafluorohexanoic acid</t>
  </si>
  <si>
    <t>Sodium undecafluorohexanoate</t>
  </si>
  <si>
    <t>2923-26-4</t>
  </si>
  <si>
    <t>Ammonium undecafluorohexanoate</t>
  </si>
  <si>
    <t>21615-47-4</t>
  </si>
  <si>
    <t>Perfluorohexanoyl fluoride</t>
  </si>
  <si>
    <t>355-38-4</t>
  </si>
  <si>
    <t>(perfluorohexyl)hexadecane</t>
  </si>
  <si>
    <t>133310-71-1</t>
  </si>
  <si>
    <t>6:2 fluorotelomer carboxylic acid</t>
  </si>
  <si>
    <t>53826-12-3</t>
  </si>
  <si>
    <t>6:2 fluorotelomer acrylate</t>
  </si>
  <si>
    <t>17527-29-6</t>
  </si>
  <si>
    <t>6:2 fluorotelomer phosphate monoester</t>
  </si>
  <si>
    <t>57678-01-0</t>
  </si>
  <si>
    <t>Perfluorononanoic acid</t>
  </si>
  <si>
    <t>Perfluorononanoic acid (PFNA), its salts and related substances</t>
  </si>
  <si>
    <t>375-95-1</t>
  </si>
  <si>
    <t>4149-60-4</t>
  </si>
  <si>
    <t>Poly(vinylidene fluoride)</t>
  </si>
  <si>
    <t>24937-79-9</t>
  </si>
  <si>
    <t>Perfluorobutane sulfonic acid (PFBS) and its salts and related substances</t>
  </si>
  <si>
    <t>Perfluorobutane Sulfonic Acid</t>
  </si>
  <si>
    <t>375-73-5</t>
  </si>
  <si>
    <t>Perfluorobutane sulfonyl fluoride</t>
  </si>
  <si>
    <t>Ammonium 1,1,2,2,3,3,4,4,4-nonafluorobutane-1-sulphonate</t>
  </si>
  <si>
    <t>68259-10-9</t>
  </si>
  <si>
    <t>375-72-4</t>
  </si>
  <si>
    <t>220133-51-7</t>
  </si>
  <si>
    <t>Dimethyl(phenyl)sulfanium perfluorobutanesulfonate</t>
  </si>
  <si>
    <t>Potassium 1,1,2,2,3,3,4,4,4-nonafluorobutane-1-sulphonate</t>
  </si>
  <si>
    <t>29420-49-3</t>
  </si>
  <si>
    <t>N-Methyl perfluorobutane sulfonamidoethyl acrylate</t>
  </si>
  <si>
    <t>67584-55-8</t>
  </si>
  <si>
    <t>N-Methyl perfluorobutane sulfonamidoethanol</t>
  </si>
  <si>
    <t>34454-97-2</t>
  </si>
  <si>
    <t>bis(4-tert-butylphenyl)iodonium nonafluorobutane-1-sulfonate</t>
  </si>
  <si>
    <t>194999-85-4</t>
  </si>
  <si>
    <t>Pentacosafluorotridecanoic acid (PFTrDA)</t>
  </si>
  <si>
    <t>72629-94-8</t>
  </si>
  <si>
    <t>307-55-1</t>
  </si>
  <si>
    <t>Tricosafluorododecanoic acid (PFDoDA)</t>
  </si>
  <si>
    <t>Henicosafluoroundecanoic acid (PFUnDA)</t>
  </si>
  <si>
    <t>2058-94-8</t>
  </si>
  <si>
    <t>Heptacosafluorotetradecanoic acid (PFTDA)</t>
  </si>
  <si>
    <t>376-06-7</t>
  </si>
  <si>
    <t>Nonadecafluorodecanoic acid (PFDA)</t>
  </si>
  <si>
    <t>335-76-2</t>
  </si>
  <si>
    <t>Perfluorononan-1-oic acid, sodium salt</t>
  </si>
  <si>
    <t>21049-39-8</t>
  </si>
  <si>
    <t>Perfluorononan-1-oic acid, ammonium salt</t>
  </si>
  <si>
    <t>Sodium nonadecafluorodecanoate</t>
  </si>
  <si>
    <t>3830-45-3</t>
  </si>
  <si>
    <t>2-(Perfluorodecyl)ethanol</t>
  </si>
  <si>
    <t>865-86-1</t>
  </si>
  <si>
    <t>2-Propenoic acid, 2-methyl-, 3,3,4,4,5,5,6,6,7,7,8,8,9,9, 10,10,11,11,12,12,12- heneicosafluorododecyl ester</t>
  </si>
  <si>
    <t>2144-54-9</t>
  </si>
  <si>
    <t>2- Propenoicacid,3,3,4,4,5,5,6, 6,7,7,8,8,9,9,10,10,11,11,1 2,12,12- heneicosafluorododecylester</t>
  </si>
  <si>
    <t>17741-60-5</t>
  </si>
  <si>
    <t>bis[3,3,4,4,5,5,6,6,7,7,8,8,9 ,9,10,10,11,11,12,12,12- henicosafluorododecyl] hydrogen phosphate</t>
  </si>
  <si>
    <t>1895-26-7</t>
  </si>
  <si>
    <t>Long-chain perfluorocarboxylic acids (PFCAs) (C9-C14), including their salts and any combinations thereof</t>
  </si>
  <si>
    <t>Nidec Exemption Code</t>
  </si>
  <si>
    <t>Applicable Substance</t>
  </si>
  <si>
    <t>Description of Exemption</t>
  </si>
  <si>
    <t xml:space="preserve">Expiration of Exemption </t>
  </si>
  <si>
    <t>All prohibited substances</t>
  </si>
  <si>
    <t>NICEPA-1</t>
  </si>
  <si>
    <t>NICEPA-2</t>
  </si>
  <si>
    <t>NICEPA-3</t>
  </si>
  <si>
    <t>NICEPA-4</t>
  </si>
  <si>
    <t>NICEPA-5</t>
  </si>
  <si>
    <t>NICEPA-6</t>
  </si>
  <si>
    <t>NICEPA-7</t>
  </si>
  <si>
    <t>NICEPA-8</t>
  </si>
  <si>
    <t>NICEPA-9</t>
  </si>
  <si>
    <t>NICEPA-10</t>
  </si>
  <si>
    <t>incidental presence (residual, trace contaminant or impurity that was not intentionally added to the formulation)</t>
  </si>
  <si>
    <t xml:space="preserve">Legit until further discretion </t>
  </si>
  <si>
    <t>Laboratory use</t>
  </si>
  <si>
    <t>hazardous waste, hazardous recyclable material or non-hazardous waste</t>
  </si>
  <si>
    <t>non-emissive or destructive uses of chemical feedstock</t>
  </si>
  <si>
    <t>Hexane, 1,6-diisocyanato-, homopolymer, reaction products with alpha-fluoro-omega-2- hydroxyethyl-poly(difluoro- methylene), C16-20-branched
alcohols and 1-octadecano</t>
  </si>
  <si>
    <t>CEPA Schedule 1 Part 2, Schedule 2 Part 1</t>
  </si>
  <si>
    <t>Threshold, wt.%</t>
  </si>
  <si>
    <t>678-39-7,
335-66-0,
376-27-2,
3108-24-5,
2043-53-0,
1996-88-9,
27905-45-9,
21652-58-4,
148240-89-5,
183146-60-3,
80010-37-3,
116984-14-6,
71608-61-2</t>
  </si>
  <si>
    <t>2-Propen-1-ol, reaction products with pentafluoroiodoethane tetrafluoroethylene telomer, dehydroiodinated, reaction
products with epichlorohydrin and triethylenetetramine</t>
  </si>
  <si>
    <t>62037-80-3</t>
  </si>
  <si>
    <t>potassium 2,3,3,3-tetrafluoro-2-(heptafluoropropoxy)propionate</t>
  </si>
  <si>
    <t>67118-55-2</t>
  </si>
  <si>
    <t>2,3,3,3-tetrafluoro-2-(heptafluoropropoxy)propionyl fluoride</t>
  </si>
  <si>
    <t>2,3,3,3-tetrafluoro-2-(heptafluoropropoxy)propionic acid</t>
  </si>
  <si>
    <t>2062-98-8</t>
  </si>
  <si>
    <t>13252-13-6</t>
  </si>
  <si>
    <t>Propanoic acid, 2,3,3,3-tetrafluoro-2-(heptafluoropropoxy)-, (+)-</t>
  </si>
  <si>
    <t>75579-39-4</t>
  </si>
  <si>
    <t>Hexafluoropropylene oxide-dimer acid (HFPO-DA or GenX) and its acyl halides covering any of their individual isomers and combinations thereof</t>
  </si>
  <si>
    <t xml:space="preserve">ammonium 2,3,3,3-tetrafluoro-2-(heptafluoropropoxy)propanoate </t>
  </si>
  <si>
    <t>Group ID</t>
  </si>
  <si>
    <t>PFAS Group</t>
  </si>
  <si>
    <t>Substance under Group</t>
  </si>
  <si>
    <t>Threshold (wt.%)</t>
  </si>
  <si>
    <t>Chemical Structure</t>
  </si>
  <si>
    <t>Short chain chlorinated paraffins (SCCP)</t>
  </si>
  <si>
    <t>85535-84-8</t>
  </si>
  <si>
    <t>84852-53-9</t>
  </si>
  <si>
    <t xml:space="preserve">Phosphorus flame retardant </t>
  </si>
  <si>
    <t>Tris(2-chloroethyl) phosphate (TCEP)</t>
  </si>
  <si>
    <t>1,3,5-Triazine,2,4,6-tris(2,4,6- tribromophenoxy) (TBBP-TAZ)</t>
  </si>
  <si>
    <t>25713-60-4</t>
  </si>
  <si>
    <t>Ethylene bis(tetrabromophthalimide) (EBTBP)</t>
  </si>
  <si>
    <t>32588-76-4</t>
  </si>
  <si>
    <t>Tris(2-chloroisopropyl) phosphate (TCPP)</t>
  </si>
  <si>
    <t>13674-84-5</t>
  </si>
  <si>
    <t>118-79-6</t>
  </si>
  <si>
    <t>Tris(2,3-dibromopropyl) phosphate (TDBPP)</t>
  </si>
  <si>
    <t>Octabromodiphenyl ether (PBDEs)</t>
  </si>
  <si>
    <t>32536-52-0</t>
  </si>
  <si>
    <t>Perchloropentacyclodecane (Mirex)</t>
  </si>
  <si>
    <t>Hexabromobiphenyl (HBB)</t>
  </si>
  <si>
    <t>36355-01-8</t>
  </si>
  <si>
    <t>Decabromobiphenyl</t>
  </si>
  <si>
    <t>13654-09-6</t>
  </si>
  <si>
    <t>Chlorinated paraffin (CPs)</t>
  </si>
  <si>
    <t>63449-39-8</t>
  </si>
  <si>
    <t>2,2-Bis(bromomethyl) propane-1,3-Diol (DBNPG)</t>
  </si>
  <si>
    <t>Decabromodiphenyl ether (DecaBDE)</t>
  </si>
  <si>
    <t>Tetrabromobisphenol A (TBBPA)</t>
  </si>
  <si>
    <t>2,4,6-Tribromophenol (TBP)</t>
  </si>
  <si>
    <t>Chlorinated flame retardant</t>
  </si>
  <si>
    <t>Brominated flame retardant</t>
  </si>
  <si>
    <t>Total intentionally added bromine concentration less than 0.1 wt.%</t>
  </si>
  <si>
    <t>Total intentionally added chlorine concentration less than 0.1 wt.%</t>
  </si>
  <si>
    <t>Total intentionally added phosphate concentration less than 0.5 wt.%</t>
  </si>
  <si>
    <t>Table B-Declarable Exemptions for Safer Products for Washington (Legislation Cycle 1 Implementation Phase 3)</t>
  </si>
  <si>
    <t>NIWASP-1</t>
  </si>
  <si>
    <t>NIWASP-2</t>
  </si>
  <si>
    <t>NIWASP-3</t>
  </si>
  <si>
    <t>NIWASP-4</t>
  </si>
  <si>
    <t>NIWASP-5</t>
  </si>
  <si>
    <t>NIWASP-6</t>
  </si>
  <si>
    <t>NIWASP-7</t>
  </si>
  <si>
    <t>NIWASP-8</t>
  </si>
  <si>
    <t>Applicable Flame Retardant</t>
  </si>
  <si>
    <t xml:space="preserve">Chlorinated, Brominated and Phosphrous </t>
  </si>
  <si>
    <t>Consumer products excluded from Chapter 70A.350 RCW</t>
  </si>
  <si>
    <t xml:space="preserve">Electronic, electronic and equipment enclosure for repair and replacement </t>
  </si>
  <si>
    <t xml:space="preserve">The flame retardant is functionally necessary to the external enclosure and there is no alternative </t>
  </si>
  <si>
    <t xml:space="preserve">Electric and electronic products that receive power only when they are hardwired into the permanent part of the fixed electrical wiring of a building </t>
  </si>
  <si>
    <t xml:space="preserve">Electrical and electronic products are regulated by the U.S FDA as medical device </t>
  </si>
  <si>
    <t xml:space="preserve">Internal parts or inaccessible electronic components </t>
  </si>
  <si>
    <t>External enclosure is weighted less than 0.5 grams</t>
  </si>
  <si>
    <t xml:space="preserve">Wire, cords, cables, switches, light bulb and connectors </t>
  </si>
  <si>
    <t>Applicable Scope</t>
  </si>
  <si>
    <t>Electrical and electronic products with plastic external enclosures intended for indoor/outdoor use</t>
  </si>
  <si>
    <t>Safer Product Restrictions and Reporting for Washington (WAC 173-337-112)</t>
  </si>
  <si>
    <t>Reporting Threshold (wt.%)</t>
  </si>
  <si>
    <t>Table A-Organohalogen flame retardants (HFRs) with existing hazard assessments*</t>
  </si>
  <si>
    <t>*REFERENCED CHEMICALS ARE EXTRACTED FROM “REGULATORY DETERMINATIONS REPORT TO THE LEGISLATURE” REPORT AT https://apps.ecology.wa.gov/publications/documents/2204018.pdf</t>
  </si>
  <si>
    <t>Group of Flame Retardants</t>
  </si>
  <si>
    <t xml:space="preserve">DISCLAIMER:  THE US EPA PRIORITIZED CHEMICALS UNDERGOING TSCA RISK EVALUATION AND MANAGEMENT ARE PROVIDED FOR REFERENCE ONLY. AND SUPPLIERS ARE OBLIGATED TO COMPLETE THIS FORM BASED ON THE INFORMATION AS PROVIDED TO THE LATEST TSCA UPDATE IN CHEMICALS. </t>
  </si>
  <si>
    <t xml:space="preserve">ALL THE DECLARATION FORM INFORMATION IS EXCLUSIVE PROPERTY TO NIDEC MOTOR CORPORATION, NO RIGHT, OR INTEREST OR TO ANY OF THE INFORMATION ON THIS CAMPAIGN FORM THEREFROM IS TRANSFERABLE TO ANY THIRD PARTY WITHOUT WRITTEN APPROVAL FORM NIDEC LEGAL DEPARTMENT. </t>
  </si>
  <si>
    <t xml:space="preserve">THE RECIPIENT PARTY OF THIS DECLARATION SHALL TREAT THE FORM AS CONFIDENTIAL INFORMATION FOR THE BENEFIT OF ITSELF OR ANY OTHER THIRD PARTY. </t>
  </si>
  <si>
    <t xml:space="preserve">IMPORTANT NOTE: WE EXPECT ADDITIONAL SAFER PRODUCT PROGRAM UPDATE TO BE ANNOUNCED OR REVISED BY THE STATE OF WASHINGTON. THE VALIDITY OF THIS DOCUMENT ASSUMES THE LATEST LEGAL UPDATE AS REFERENCED IN THE DATE CAMPAIGN WAS SURVEYED. UPON PUBLISHING THE LATEST RULE, YOU WILL BE CONTACTED TO REQUEST COMPLETION OF THIS DECLARATION FORM UNLESS A FULL MATERIALS DECLARATION HAS BEEN PROVIDED TO NIDEC MOTOR CORPORATION. </t>
  </si>
  <si>
    <t xml:space="preserve">(1)	   The Safer Product Restriction and Reporting for Washington (WAC 173-337) is a state legislation. </t>
  </si>
  <si>
    <t>Potassium 2,3,3,3-tetrafluoro-2-(heptafluoropropoxy)propionate</t>
  </si>
  <si>
    <t xml:space="preserve">Ammonium 2,3,3,3-tetrafluoro-2-(heptafluoropropoxy)propanoate </t>
  </si>
  <si>
    <t>Bis[3,3,4,4,5,5,6,6,7,7,8,8,9 ,9,10,10,11,11,12,12,12- henicosafluorododecyl] hydrogen phosphate</t>
  </si>
  <si>
    <t>Bis(4-tert-butylphenyl)iodonium nonafluorobutane-1-sulfonate</t>
  </si>
  <si>
    <t xml:space="preserve">Per- and polyfluoroalkyl Substance (PFAS) Regulations </t>
  </si>
  <si>
    <t>Table A-Nidec Concerned Perfluoroalkyl and Polyfluoroalkyl Substances (PFAS) Reference List</t>
  </si>
  <si>
    <t>*DISCLAIMER:  A LINK TO TSCA SECTION 8(A)(7) REPORTING AND RECORDKEEPING REQUIREMENTS FOR PERFLUOROALKYL AND POLYFLUOROALKYL SUBSTANCES (40 CFR PART 705) IS AVAILABLE BELOW. PLEASE CHECK THE EPA WEBSITE TO KNOW YOUR LEGAL OBLIGATIONS FOR COMPLIANCE TO THE LEGISLATION.</t>
  </si>
  <si>
    <t>→  Click here for the EPA TSCA Section 8(a)(7)</t>
  </si>
  <si>
    <t>DISCLAIMER:  THE ORGANOHALOGEN FLAME RETARDANTS (HFRS) FOR REFERENCE ONLY. AND SUPPLIERS ARE OBLIGATED TO COMPLETE THIS FORM BASED ON THE INFORMATION AS PROVIDED TO THE LATEST SAFER PRODUCT RESTRICTIONS AND REPORTING FOR WASHINGTON UPDATE IN CHEMICALS.</t>
  </si>
  <si>
    <t xml:space="preserve">IMPORTANT NOTE: WE EXPECT ADDITIONAL LEGISLATIVE UPDATE OR AMENDMENTS TO BE ANNOUNCED OR REVISED BY THE U.S EPA AND REFERENCED STATES.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</si>
  <si>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NIDEC CONCERNED PERFLUOROALKYL AND POLYFLUOROALKYL SUBSTANCES (PFAS) REFERENCE LIST IS FOR NIDEC REFERENCE ONLY. IT DOES NOT REPRESENT ENTIRE LIST OF CONCERNED PFAS. AND SUPPLIERS ARE OBLIGATED TO COMPLETE THIS FORM BASED ON THE INFORMATION AS PROVIDED TO THE LATEST REGULATIONS UPDATE IN PFAS. </t>
  </si>
  <si>
    <t>→  Click here for the Prohibition of Certain Toxic Sustances Regulation, 2012</t>
  </si>
  <si>
    <t xml:space="preserve">Legit until further revision </t>
  </si>
  <si>
    <t>PCTP concentrations are at or below 1% by weight</t>
  </si>
  <si>
    <t>NTSCA-17</t>
  </si>
  <si>
    <t>Pentachlorothiophenol (PCTP) Exemption</t>
  </si>
  <si>
    <t>the unintentional production of HCBD as a byproduct during the production of chlorinated solvents, and the processing and distribution in commerce of HCBD for burning as a waste fuel</t>
  </si>
  <si>
    <t>NTSCA-16</t>
  </si>
  <si>
    <t>Hexachlorobutadiene (HCBD) Exemption</t>
  </si>
  <si>
    <t>Processing and distribution in commerce for use in certain key consumer and commercial goods</t>
  </si>
  <si>
    <t>NTSCA-15</t>
  </si>
  <si>
    <t>Processing and distribution in commerce for recycling of plastic that contained PIP (3:1) before the plastic was recycled (i.e., the plastic to be recycled is from articles and products that were originally made with PIP (3:1), and the articles and products made from such recycled plastic so long as no new PIP (3:1) is added during the recycling or production process</t>
  </si>
  <si>
    <t>NTSCA-14</t>
  </si>
  <si>
    <t>Processing and distribution in commerce for use in sealants and adhesive</t>
  </si>
  <si>
    <t>NTSCA-13</t>
  </si>
  <si>
    <t>Processing and distribution in commerce for use in specialized engine air filters for locomotive and marine applications</t>
  </si>
  <si>
    <t>NTSCA-12</t>
  </si>
  <si>
    <t>Processing and distribution in commerce for use as an intermediate in the manufacture of cyanoacrylate glue</t>
  </si>
  <si>
    <t>NTSCA-11</t>
  </si>
  <si>
    <t>Processing and distribution in commerce for use in new and replacement parts for the aerospace and automotive industries</t>
  </si>
  <si>
    <t>NTSCA-10</t>
  </si>
  <si>
    <t>Processing and distribution in commerce for use in lubricants and greases</t>
  </si>
  <si>
    <t>NTSCA-9</t>
  </si>
  <si>
    <t>Processing and distribution in commerce for use in aviation hydraulic fluid in hydraulic systems and use in specialty hydraulic fluids for military applications</t>
  </si>
  <si>
    <t>NTSCA-8</t>
  </si>
  <si>
    <t>Phenol, isopropylated phosphate (3:1)
Exemption</t>
  </si>
  <si>
    <t>Processing and distribution in commerce for recycling of plastic that contained DecaBDE before the plastic was recycled (i.e., the plastic to be recycled is from articles and products that were originally made with DecaBDE), and the articles and products made from such recycled plastic so long as no new DecaBDE is added during the recycling or production process</t>
  </si>
  <si>
    <t>NTSCA-7</t>
  </si>
  <si>
    <t xml:space="preserve">Expired </t>
  </si>
  <si>
    <t>Distribution in commerce of plastic shipping pallets manufactured prior to the publication of the final rule that contain DecaBDE until the end of the pallets service lives</t>
  </si>
  <si>
    <t>NTSCA-6</t>
  </si>
  <si>
    <t>Until the end of exempted product service life</t>
  </si>
  <si>
    <t>Manufacture, processing, and distribution in commerce for use in replacement parts in motor vehicles, and distribution in commerce of the replacement parts themselves until the end of the vehicles service lives</t>
  </si>
  <si>
    <t>NTSCA-5</t>
  </si>
  <si>
    <t>Manufacture, processing, and distribution in commerce for those aerospace vehicles produced with DecaBDE containing parts will be excluded from the prohibition until the end of their service lives; manufacture, processing, and distribution in commerce for use in replacement parts for aerospace vehicles, and distribution in commerce of the replacement parts themselves</t>
  </si>
  <si>
    <t>NTSCA-4</t>
  </si>
  <si>
    <t>Manufacture, processing, and distribution in commerce for use in parts for new aerospace vehicles, and distribution in commerce of the new vehicles containing such parts</t>
  </si>
  <si>
    <t>NTSCA-3</t>
  </si>
  <si>
    <t>Processing and distribution in commerce for use in wire and cable insulation in nuclear power generation facilities, and the distribution of the wire and cable insulation that contains DecaBDE</t>
  </si>
  <si>
    <t>NTSCA-2</t>
  </si>
  <si>
    <t>Manufacture, processing, and distribution in commerce for use in curtains in the hospitality industry, and the distribution of the curtains themselves</t>
  </si>
  <si>
    <t>NTSCA-1</t>
  </si>
  <si>
    <t>Decabromodiphenyl ether (DecaBDE) Exemption</t>
  </si>
  <si>
    <t>TSCA Description of Exemption</t>
  </si>
  <si>
    <t>Applicable PBT Chemicals</t>
  </si>
  <si>
    <t>Table B-TSCA PBT Chemicals Critical Application Exemptions</t>
  </si>
  <si>
    <t>https://www.federalregister.gov/documents/2021/01/06/2020-28689/pentachlorothiophenol-pctp-regulation-of-persistent-bioaccumulative-and-toxic-chemicals-under-tsca</t>
  </si>
  <si>
    <t>133-49-3</t>
  </si>
  <si>
    <t>Pentachlorothiophenol (PCTP)</t>
  </si>
  <si>
    <t>https://www.federalregister.gov/documents/2021/01/06/2020-28693/hexachlorobutadiene-hcbd-regulation-of-persistent-bioaccumulative-and-toxic-chemicals-under-tsca</t>
  </si>
  <si>
    <t>HCBD is used as a halogenated aliphatic hydrocarbon that is produced as a byproduct during the manufacture of chlorinated hydrocarbons, particularly perchloroethylene, trichloroethylene, and carbon tetrachloride and is subsequently burned as a waste fuel</t>
  </si>
  <si>
    <t>Hexachlorobutadiene (HCBD)</t>
  </si>
  <si>
    <t>https://www.federalregister.gov/documents/2021/01/06/2020-28690/246-tristert-butylphenol-246-ttbp-regulation-of-persistent-bioaccumulative-and-toxic-chemicals-under</t>
  </si>
  <si>
    <t>2,4,6-TTBP is used as an intermediate/reactant in processing and is incorporated into formulations destined for fuel and fuel-related additives, as well as into formulations intended for the maintenance or repair of motor vehicles and machinery, including in oils and lubricants</t>
  </si>
  <si>
    <t>732-26-3</t>
  </si>
  <si>
    <t>2,4,6-Tris(tert-butyl)phenol (2,4,6-TTBP)</t>
  </si>
  <si>
    <t>https://www.federalregister.gov/documents/2021/01/06/2020-28692/phenol-isopropylated-phosphate-31-pip-31-regulation-of-persistent-bioaccumulative-and-toxic</t>
  </si>
  <si>
    <t>PIP (3:1) is used as a plasticizer, a flame retardant, an anti-wear additive, or an anti-compressibility additive in hydraulic fluid, lubricating oils, lubricants and greases, various industrial coatings, adhesives, sealants, and plastic articles.</t>
  </si>
  <si>
    <t>68937-41-7</t>
  </si>
  <si>
    <t>Phenol, isopropylated phosphate (3:1) (PIP (3:1))</t>
  </si>
  <si>
    <t>https://www.federalregister.gov/documents/2021/01/06/2020-28686/decabromodiphenyl-ether-decabde-regulation-of-persistent-bioaccumulative-and-toxic-chemicals-under</t>
  </si>
  <si>
    <t>DecaBDE is used as an additive flame retardant in plastic enclosures for televisions, computers, audio and video equipment, textiles and upholstered articles, wire and cables for communication and electronic equipment, and other applications. DecaBDE is also used as a flame retardant for multiple applications for aerospace and automotive vehicles, including replacement parts for aircraft and cars.</t>
  </si>
  <si>
    <t>1163-19-5</t>
  </si>
  <si>
    <t xml:space="preserve">US Federal Register of Rule </t>
  </si>
  <si>
    <t>Typical Applications
(Nonexhaustive)</t>
  </si>
  <si>
    <t>Reporting Threshold
(wt.%)</t>
  </si>
  <si>
    <t>Chemical</t>
  </si>
  <si>
    <t>Table A-PBT Chemicals under EPA TSCA Section 6(h)</t>
  </si>
  <si>
    <t>Please see list of PBT chemicals and critical application exemptions table.</t>
  </si>
  <si>
    <t>→ Click here for requirement of EPA TSCA Section 6(h)</t>
  </si>
  <si>
    <t xml:space="preserve">*A LINK TO PERSISTENT, BIOACCUMULATIVE, AND TOXIC (PBT) CHEMICALS UNDER EPA TSCA SECTION 6(H) IS AVAILABLE BELOW. PLEASE CHECK THE WEBSITE TO KNOW YOUR LEGAL OBLIGATIONS FOR COMPLIANCE TO THE LEGISLATION. </t>
  </si>
  <si>
    <t xml:space="preserve">(11) As a key supply chain partner to Nidec business, please review current material compliance record, and identify if any of these (5) PBT chemicals presents with the article (product or part) sold to Nidec. </t>
  </si>
  <si>
    <t xml:space="preserve">(10) The critical application exemptions are listed in Table (B). NOTE: the critical application exemptions are extracted from TSCA Section 6(h) PBT laws. The scope of exemptions are driven by PBT chemical.  </t>
  </si>
  <si>
    <t>(9) The prohibited (5) PBT chemicals are listed in Table (A).</t>
  </si>
  <si>
    <t xml:space="preserve">(8) Supplier(s) shall provide ethical and legitimate response to EPA TSCA declaration, due to the fact, the part(s) or component(s) under current compliance campaign may eventually build as a more complex product(s), or export to US market. </t>
  </si>
  <si>
    <t xml:space="preserve">(7) Nidec relies on supplier(s)’s compliance data response for fulfilling environmental, social, and governance responsibility (ESG).                            </t>
  </si>
  <si>
    <t xml:space="preserve">IMPORTANT NOTE: WE EXPECT ADDITIONAL LEGISLATIVE UPDATE OR AMENDMENTS TO BE ANNOUNCED OR REVISED BY THE CANADA CHEMICAL MANAGEMENT DIVISION IN CERTAIN TOXIC SUBSTANCE REGULATION. THE VALIDITY OF THIS DOCUMENT ASSUMES THE LEGAL UPDATE AS REFERENCE ONLY IN THE DATE OF CAMPAIGN.  UPON PUBLISHING THE LATEST RULE, YOU WILL BE CONTACTED TO REQUEST COMPLETION OF THIS DECLARATION FORM UNLESS A FULL MATERIALS DECLARATION HAS BEEN PROVIDED TO NIDEC MOTOR CORPORATION. </t>
  </si>
  <si>
    <t xml:space="preserve">DISCLAIMER:  THE SCHEDULE 1 OF CEPA, LIST OF TOXIC SUBSTANCES IS FOR SUPPLIER REFERENCE ONLY. IT MIGHT NOT REPRESENT ENTIRE LIST OF REGULATED TOXIC SUBSTANCE. AND SUPPLIERS ARE OBLIGATED TO COMPLETE THIS FORM BASED ON THE INFORMATION AS PROVIDED TO THE LATEST REGULATIONS UPDATE IN CEPA. </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</si>
  <si>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</si>
  <si>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Common commercial uses of TCE are as a solvent in industrial cleaning/degreasing, an ingredient in adhesives and sealants, in paints and coatings, and in automotive care products like brake cleaners. Consumer uses include cleaning and furniture care products, arts and crafts spray coatings, and automotive care products like brake cleaners, and other consumer products.</t>
  </si>
  <si>
    <t>Trichlorethylene (TCE)</t>
  </si>
  <si>
    <t xml:space="preserve">This chemical is used as a solvent for cleaning and degreasing, and in lubricants, adhesives, and sealants. Perchloroethylene has a limited number of consumer uses in products like adhesives for arts and crafts and stainless steel polish.  </t>
  </si>
  <si>
    <t xml:space="preserve">NMP is a solvent that is used widely in the manufacture and production of electronics, petrochemical products, polymers and other specialty chemicals. It has numerous industrial, commercial, and consumer applications.  </t>
  </si>
  <si>
    <t>N-Methylpyrrolidone (NMP)</t>
  </si>
  <si>
    <t>Common uses of methylene chloride are as a solvent in vapor degreasing, metal cleaning, in the production of refrigerant chemicals, and as an ingredient in sealants and adhesive removers. Consumers uses include adhesives, sealants, degreasers, cleaners, and automobile products.</t>
  </si>
  <si>
    <t>Methylene Chloride</t>
  </si>
  <si>
    <t>1,4-dioxane is currently used as a solvent in a variety of commercial and industrial applications such as in the manufacture of other chemicals, a processing aid, functional fluid, a laboratory chemical, in adhesives and sealants, in spray polyurethane foam, in printing inks, and as a dry film lubricant. 1,4-dioxane may be found as a contaminant in consumer products such as soaps and detergents.</t>
  </si>
  <si>
    <t>1,4-dioxane</t>
  </si>
  <si>
    <t>HBCD is primarily used as a flame retardant in building materials like insulation, solder paste, recycled plastics, and automobile replacement parts.</t>
  </si>
  <si>
    <t>25637-99-4</t>
  </si>
  <si>
    <t>Cyclic Aliphatic Bromide Cluster (HBCD)</t>
  </si>
  <si>
    <t xml:space="preserve">PV29 is currently manufactured, processed, distributed, used, and disposed of as part of industrial, commercial, and consumer conditions of use. Leading applications for this chemical include use as an intermediate to create or adjust color of other perylene pigments, incorporation into paints and coatings primarily in the automobile industry, incorporation into plastic and rubber products primarily in automobiles and industrial carpeting, use in merchant ink for commercial printing, and use in consumer watercolors and artistic color. </t>
  </si>
  <si>
    <t>81-33-4</t>
  </si>
  <si>
    <t>C.I. Pigment Violet 29 (PV29)</t>
  </si>
  <si>
    <t>Carbon tetrachloride is used in commercial settings as a raw material for producing other chemicals like refrigerants, chlorinated compounds, and agricultural products in accordance with the Clean Air Act and Montreal Protocol. Carbon tetrachloride is not currently used as a direct reactant or additive in the formulation of consumer products.</t>
  </si>
  <si>
    <t>Common commercial uses of 1-BP are as a solvent in vapor degreasing, dry cleaning, spot cleaners, stain removers, adhesives, sealants, and automobile care products. Consumer uses include adhesives, degreasers, cleaners, and automobile care products.</t>
  </si>
  <si>
    <t>1-Bromopropane</t>
  </si>
  <si>
    <t>Several known types of asbestos, the only form of asbestos known to be imported, processed, or distributed for use in the United States is chrysotile. Raw chrysotile asbestos currently imported into the U.S. is used exclusively by the chlor-alkali industry. asbestos-containing products, like sheet gaskets, brake blocks, aftermarket automotive brakes/linings, other vehicle friction products, and other gaskets are also imported into the U.S</t>
  </si>
  <si>
    <t>EPA TSCA Risk-management Status</t>
  </si>
  <si>
    <t>→ Click here for Chemicals under Risk Management</t>
  </si>
  <si>
    <t>(4) EPA TSCA risk evaluation process follows a (3) procedurals rules: a) Risk Scope, b) Risk Evaluation, and c) Risk Management (the rule making). For your reference, the TSCA risk management rules are published under “Procedures for Chemical Risk Evaluation Under the amended Toxic Substances Control Act”, 82 Fed. Reg. 33726 (07/20/2017)</t>
  </si>
  <si>
    <t xml:space="preserve">(1) The US Toxic Substances Control Act 1976 (TSCA) is a US law, it allows the US Environmental Protection Agency (EPA) to comprehensively manage chemicals in US commerce across practical use. </t>
  </si>
  <si>
    <t xml:space="preserve">IMPORTANT NOTE: WE EXPECT ADDITIONAL TSCA RISK EVALUATION AND MANAGEMENT IN CHEMICALS TO BE PURSUED BY US EPA. THE VALIDITY OF THIS DOCUMENT ASSUMES THE LATEST LEGAL UPDATE AS REFERENCED IN THE DATE CAMPAIGN WAS SURVEYED. UPON PUBLISHING THE LATEST TSCA FINAL RISK MANAGEMENT, THE RULES, YOU WILL BE CONTACTED TO REQUEST COMPLETION OF THIS DECLARATION FORM UNLESS A FULL MATERIALS DECLARATION HAS BEEN PROVIDED TO NIDEC MOTOR CORPORATION. </t>
  </si>
  <si>
    <t xml:space="preserve">*A LINK TO CHEMICALS UNDER TSCA RISK MANAGEMENT IS AVAILABLE BELOW. PLEASE CHECK THE WEBSITE TO KNOW MORE DETAILS OF THE LEGISLATION. </t>
  </si>
  <si>
    <t>7440-41-7</t>
  </si>
  <si>
    <t xml:space="preserve">(2) It delegates a business to evaluate its risk assessment per business sector and determine potential risk of exposure to people. </t>
  </si>
  <si>
    <t>(2) In accordance with California (CA) Office of Environmental Health Hazard Assessment (OEHHA) official statement that “Using its knowledge of its business operations and the chemicals it uses, a business can review the Proposition 65 list to determine whether its operations or products are likely to expose people in California to any listed chemicals Depending on the level of exposure, the business may be required to provide a warning for those exposures.  A business that determines it is causing exposures to a listed chemical may be able to use OEHHA’s safe harbor numbers to determine if it needs to provide a warning".</t>
  </si>
  <si>
    <t xml:space="preserve">(6) The (20) high-risk substances listed in the table are high exposure substances based on Nidec Materials Compliance risk assessment. The risk assessment is strongly dependent on the business sector. </t>
  </si>
  <si>
    <t xml:space="preserve">(7) The (20) high-risk substances are the Nidec’s primary Prop 65 list for supplier(s) to focus on in materials declaration. </t>
  </si>
  <si>
    <t xml:space="preserve">(12) If there is any substance presented and classified as "Declare, if present” under the reportable limit, please declare the presence and concentration of the substance. </t>
  </si>
  <si>
    <t>*Toxicity aberration: C-Cancer, R-Reproductive, D-Developmental</t>
  </si>
  <si>
    <t>Table A-Nidec California Proposition 65 High-risk Substances List</t>
  </si>
  <si>
    <t xml:space="preserve">Complete California Proposition 65 List </t>
  </si>
  <si>
    <t>→  Click here for the CA OEHHA Proposition 65</t>
  </si>
  <si>
    <t xml:space="preserve">1-Bromo-3-chloropropane </t>
  </si>
  <si>
    <t xml:space="preserve">1-Butyl glycidyl ether </t>
  </si>
  <si>
    <t xml:space="preserve">Glycidyl methacrylate </t>
  </si>
  <si>
    <t>109-70-6</t>
  </si>
  <si>
    <t>106-91-2</t>
  </si>
  <si>
    <t>IMPORTANT NOTE: WE EXPECT ADDITIONAL CHEMICAL SUBSTANCES WOULD BE ADDED TO THE CA PROPOSITION 65 LIST BY CA OEHHA OFFICE. THE VALIDITY OF THIS DOCUMENT ASSUMES THE LATEST LEGAL UPDATE AS REFERENCED IN THE DATE CAMPAIGN WAS SURVEYED. UPON PUBLISHING THE LATEST UPDATE, YOU WILL BE CONTACTED TO REQUEST COMPLETION OF THIS DECLARATION FORM UNLESS A FULL MATERIALS DECLARATION HAS BEEN PROVIDED TO NIDEC MOTOR CORPORATION.</t>
  </si>
  <si>
    <t>DISCLAIMER:  THE COMPLETE CA PROPOSITION 65 LIST IS FOR REFERENCE ONLY. AND SUPPLIERS ARE OBLIGATED TO REVIEW THIS FORM BASED ON THE INFORMATION AS PROVIDED TO THE LATEST LIST PUBLISHED BY CA OEHHA.</t>
  </si>
  <si>
    <t>Supplier NA Regulation Declaration Form</t>
  </si>
  <si>
    <t>Please review and evaluate chemical inclusion for the (5) PBT chemicals within product(s) or part(s) sold to Nidec. (Please check the provided reference tab for more information of (5) PBT chemicals, and critical application exemptions)</t>
  </si>
  <si>
    <t>PBT Chemical</t>
  </si>
  <si>
    <t>National Regulation</t>
  </si>
  <si>
    <t>3. Per- and polyfluoroalkyl Substance (PFAS) Regulations (U.S. EPA TSCA Section 8(a)(h))</t>
  </si>
  <si>
    <t xml:space="preserve">(2) If there is no presence of PFAS in the part(s) sold to Nidec, please select “Does not contain PFAS within article”. No further action is needed. </t>
  </si>
  <si>
    <t xml:space="preserve">(3) If the addition of PFAS is specified per Nidec drawing or engineering specification, such as part requires 'Teflon' or 'Gen X' coating. Please select “Contain PFAS per Nidec Engineering/Application Requirement”, after that please notify Nidec materials compliance team.  </t>
  </si>
  <si>
    <t>Please review and evaluate the (26) toxic substance groups within product(s) or part(s) sold to Nidec. (A comprehensive list of the Prohibition Certain Toxic Substances Regulations under CEPA is provided under the CEPA reference tab, and its applicable exemptions).</t>
  </si>
  <si>
    <t>9002-84-0</t>
  </si>
  <si>
    <t>Polytetrafluoroethylene (PTFE)</t>
  </si>
  <si>
    <t>State Law</t>
  </si>
  <si>
    <t>→  Click here for the EPA TSCA Section 8(a)(7) for PFAS</t>
  </si>
  <si>
    <t>6. Safer Product Restrictions and Reporting for Washington (WAC 173-337-112)</t>
  </si>
  <si>
    <t>(2) If there is no presence of listed flame retardant or the concentration is less than threshold, please select “No organohalogen flame retardant within external plastic enclosure”</t>
  </si>
  <si>
    <t>(3) if the part or commodity sold to Nidec is not relevant or does not have an external plastic enclosure, then please select “Out of product scope”. No further action is needed.</t>
  </si>
  <si>
    <t>→  Click here for draft rule of Safer Product Restrictions and Reporting for Washington</t>
  </si>
  <si>
    <t>*DISCLAIMER:  A LINK TO THE DRAFT RULE OF SAFER PRODUCT RESTRICTIONS AND REPORTING FOR WASHINGTON IS AVAILABLE BELOW. PLEASE CHECK THE EPA WEBSITE TO KNOW YOUR LEGAL OBLIGATIONS FOR COMPLIANCE TO THE LEGISLATION.</t>
  </si>
  <si>
    <t>DISCLAIMER:  THE CHEMICAL SUBSTANCE LIST, EXEMPTION OR COMMENTS ARE PROVIDED FOR REFERENCE ONLY. AND SUPPLIERS ARE OBLIGATED TO COMPLETE THIS FORM BASED ON THE INFORMATION AS PROVIDED TO THE LATEST LEGAL UPDATE IN COMPLIANCE.</t>
  </si>
  <si>
    <t xml:space="preserve">ALL THE DECLARATION FORM INFORMATION IS EXCLUSIVE PROPERTY TO NIDEC MOTOR CORPORATION, NO RIGHT, OR INTEREST OR TO ANY OF THE INFORMATION ON THIS CAMPAIGN FORM THEREFROM IS TRANSFERABLE OR REPRODUCIBLE TO ANY THIRD PARTY WITHOUT WRITTEN APPROVAL FORM NIDEC LEGAL DEPARTMENT. </t>
  </si>
  <si>
    <t>Regulatory and Substance Information</t>
  </si>
  <si>
    <t>Full/Hazardous Materials Declaration Form (NA)</t>
  </si>
  <si>
    <t>Declare per Regulations</t>
  </si>
  <si>
    <t>Full Materials Declaration</t>
  </si>
  <si>
    <t>TSCA Section 6h PBT</t>
  </si>
  <si>
    <t>TSCA Risk Management</t>
  </si>
  <si>
    <t>PFAS</t>
  </si>
  <si>
    <t>CEPA</t>
  </si>
  <si>
    <t>CA Prop 65</t>
  </si>
  <si>
    <t>WA Safer Product</t>
  </si>
  <si>
    <t>Complete Prop 65</t>
  </si>
  <si>
    <t>High Risk Prop 65</t>
  </si>
  <si>
    <t>Regulatory Exemption</t>
  </si>
  <si>
    <t>Exemption Code</t>
  </si>
  <si>
    <t>TSCA_Section_6h_PBT</t>
  </si>
  <si>
    <t>TSCA_Risk_Management</t>
  </si>
  <si>
    <t>Other PFAS</t>
  </si>
  <si>
    <t xml:space="preserve">Substance </t>
  </si>
  <si>
    <t xml:space="preserve">Subgroup Substance </t>
  </si>
  <si>
    <t>Perfluorooctanoic acid PFOA its salts</t>
  </si>
  <si>
    <t>Perfluoroocane sulphonic acid PFOS it salts</t>
  </si>
  <si>
    <t>Perfluorohexane 1 sulphonic acid PFHxS its salts</t>
  </si>
  <si>
    <t>Undecafluorohexanoic acid PFHxA its salts</t>
  </si>
  <si>
    <t>Perfluorononanoic acid PFNA its salts</t>
  </si>
  <si>
    <t>Perfluorobutane sulfonic acid PFBS and its salts</t>
  </si>
  <si>
    <t>Long chain perfluorocarboxylic acids PFCAs C9 to C14 including their salts</t>
  </si>
  <si>
    <t>Hexafluoropropylene oxide dimer acid HFPO DA or GenX and its acyl halides</t>
  </si>
  <si>
    <t>TSCA PBT Exemption</t>
  </si>
  <si>
    <t>CEPA Exemption</t>
  </si>
  <si>
    <t>WA Safer Product Exemption</t>
  </si>
  <si>
    <t xml:space="preserve">IMPORTANT NOTE: WE EXPECT ADDITIONAL SUBSTANCES TO BE ADDED TO THE CONCERNED REGULATIONS. THE VALIDITY OF THIS DOCUMENT ASSUMES THE LATEST LEGAL UPDATES AS REFERENCED IN THE DATE SURVEYED. UPON PUBLISHING THE LATEST LIST OF ADDITIONAL SUBSTANCES, YOU WILL BE CONTACTED TO REQUEST COMPLETION OF THIS DECLARATION FORM UNLESS FULL MATERIAL DECLARATION HAS BEEN PREVIOUSLY PROVIDED TO NIDEC MOTOR CORPORATION. </t>
  </si>
  <si>
    <t>DISCLAIMER:  THE SUBSTANCE LISTS ARE PROVIDED FOR REFERENCE ONLY; THE SUBSTANCE LISTS ARE SOLELY BASED ON NIDEC MOTOR MATERIALS COMPLIANCE RISK ASSESSMENT. AND SUPPLIERS ARE OBLIGED TO COMPLETE THIS FORM BASED ON INFORMATION AS PROVIDED IN THE OFFICIAL LIST PUBLISHED BY REGULATORY AGENCY.</t>
  </si>
  <si>
    <t>Nidec relies on supplier(s)' materials compliance data for our own compliance to regulatory standards. Supplier(s) must provide ethical and legitimate response(s) that is/are accurate to the best of their knowledge.</t>
  </si>
  <si>
    <t xml:space="preserve">Applicable Scope </t>
  </si>
  <si>
    <t xml:space="preserve">o Please review the references provided and declare appropriate exemption code under the drop down list. When more than one exemption is claimed for the same substance, please insert a new row, then copy and paste the substance row into the new row and select appropriate exemption. </t>
  </si>
  <si>
    <t>Signature /Printed Name</t>
  </si>
  <si>
    <t xml:space="preserve">   Date: MM/DD/YYYY</t>
  </si>
  <si>
    <t xml:space="preserve">Please fill up the table and complete supplier contact information   </t>
  </si>
  <si>
    <t>P3345678</t>
  </si>
  <si>
    <t>P02533</t>
  </si>
  <si>
    <t>Polyurethane</t>
  </si>
  <si>
    <t>9009-54-5</t>
  </si>
  <si>
    <t>9003-36-5</t>
  </si>
  <si>
    <t>Phenolic accelerator</t>
  </si>
  <si>
    <t>Trade Secret</t>
  </si>
  <si>
    <t>Silicon dioxide</t>
  </si>
  <si>
    <t>60676-86-0</t>
  </si>
  <si>
    <t>Carbon black</t>
  </si>
  <si>
    <t>Phenolic resin</t>
  </si>
  <si>
    <t>N/A</t>
  </si>
  <si>
    <t xml:space="preserve">Example No.4: Wire harness assembly </t>
  </si>
  <si>
    <t>•	The wire harness assembly is a complex article, made of different components</t>
  </si>
  <si>
    <t>W123456</t>
  </si>
  <si>
    <t>Wire harness</t>
  </si>
  <si>
    <t>CATLOG175</t>
  </si>
  <si>
    <t>Donatello Connector LTD</t>
  </si>
  <si>
    <t>Insulation sleeve</t>
  </si>
  <si>
    <t>Polyvinyl Chloride</t>
  </si>
  <si>
    <t>Lead-wire</t>
  </si>
  <si>
    <t>polyurethane</t>
  </si>
  <si>
    <t>Connector</t>
  </si>
  <si>
    <t>polyamide 6</t>
  </si>
  <si>
    <t>Number of Question</t>
  </si>
  <si>
    <t xml:space="preserve">North America (NA) Regulatory Scope </t>
  </si>
  <si>
    <t>TSCA</t>
  </si>
  <si>
    <t xml:space="preserve">NATIONAL REGULATION </t>
  </si>
  <si>
    <t>Per- and polyfluoroalkyl Substance (PFAS) Regulations (U.S. EPA TSCA Section 8(a)(h))</t>
  </si>
  <si>
    <t>STATE LAW</t>
  </si>
  <si>
    <t>Question ID.</t>
  </si>
  <si>
    <t>Prop 65</t>
  </si>
  <si>
    <t>Applicable to all commodity groups</t>
  </si>
  <si>
    <t>Reference  Tab</t>
  </si>
  <si>
    <t>1. Instruction to fill-up Nidec Materials Compliance (NA Regulations) Declaration Form</t>
  </si>
  <si>
    <t>2. (2) Materials Compliance Declaration Methods (Class C &amp; D)</t>
  </si>
  <si>
    <t>3. Fill-up Supplier Contact Information</t>
  </si>
  <si>
    <t>TOM BRADY</t>
  </si>
  <si>
    <t>Devastator Trading Co.</t>
  </si>
  <si>
    <t>Tom Goat Brady</t>
  </si>
  <si>
    <t>Commodity Manager</t>
  </si>
  <si>
    <t>Tbrady@devastator.com</t>
  </si>
  <si>
    <t>4. Fill-up Supplier NA Regulation Declaration Form</t>
  </si>
  <si>
    <t>5. California Proposition 65 (Safe Drinking Water and Toxic Enforcement Act of 1986)</t>
  </si>
  <si>
    <t>California Proposition 65 (Safe Drinking Water and Toxic Enforcement Act of 1986)</t>
  </si>
  <si>
    <t>5. Fill-up Full/Hazardous Materials Declaration Form (NA) (understand the tabs and in-put field)</t>
  </si>
  <si>
    <t>Pre-filled fields  (including surveyed part information and supplier's name)</t>
  </si>
  <si>
    <t>Automatic-filled field (the information will be automatically generated, once supplier(s) made a drop-down selection)</t>
  </si>
  <si>
    <t xml:space="preserve">6. Examples of filled Full/Hazardous Materials Declaration Form (NA) </t>
  </si>
  <si>
    <t>Example No.1: A 6208 Ball bearing</t>
  </si>
  <si>
    <t>• Bearing cage contains Decabromodiphenyl ether (DecaBDE), a TSCA PBT chemical. And concentration of that is 3.0 wt.%. And there is no applicable TSCA exemption</t>
  </si>
  <si>
    <t>B25123</t>
  </si>
  <si>
    <t>6208 Ball bearing</t>
  </si>
  <si>
    <t>12-311-6208</t>
  </si>
  <si>
    <t>Bruticus Bearing Corp</t>
  </si>
  <si>
    <t>Bearing Grease</t>
  </si>
  <si>
    <t>Polyrex EM</t>
  </si>
  <si>
    <t>Bearing Cage</t>
  </si>
  <si>
    <t>Polyamide 66</t>
  </si>
  <si>
    <t>6.1 TSCA PBTs  Example</t>
  </si>
  <si>
    <t>6.2 TSCA High-risk Management Example</t>
  </si>
  <si>
    <t xml:space="preserve">Example No.2: A 2-gallon bottle of degreasing solvent </t>
  </si>
  <si>
    <t xml:space="preserve">• Degreasing solvent contains 1-Bromopropane, one of the (10) TSCA risk-management chemicals. And concentration of that is 3.0 wt.%. </t>
  </si>
  <si>
    <t xml:space="preserve">• Degreasing solvent contains Methylene Chloride, one of the (10) TSCA risk-management chemical. And concentration of that is 3.0 wt.%. </t>
  </si>
  <si>
    <t>G31163</t>
  </si>
  <si>
    <t xml:space="preserve">Industrial duty degreasing solvent  </t>
  </si>
  <si>
    <t>P123</t>
  </si>
  <si>
    <t>Aerialbots Clean LTD</t>
  </si>
  <si>
    <t>Degreasing Solvent</t>
  </si>
  <si>
    <t>Alkanes, C13</t>
  </si>
  <si>
    <t>6.3 PFAS Example</t>
  </si>
  <si>
    <t>Example No.3: A wire harness assembly</t>
  </si>
  <si>
    <t>W17178</t>
  </si>
  <si>
    <t>120V Wire harness</t>
  </si>
  <si>
    <t>AS159</t>
  </si>
  <si>
    <t>E17</t>
  </si>
  <si>
    <t xml:space="preserve">Superion Electronic  </t>
  </si>
  <si>
    <t>Male Connector</t>
  </si>
  <si>
    <t>Polybutylene terephthalate</t>
  </si>
  <si>
    <t xml:space="preserve">Superion Electronic </t>
  </si>
  <si>
    <t>Insulation Wire</t>
  </si>
  <si>
    <t>Wire Constraint</t>
  </si>
  <si>
    <t>• Sub-assembly- male connector contains Pentadecafluorooctyl fluoride (PFOA group) with concentration at 3.2 wt.%.</t>
  </si>
  <si>
    <t>• Sub-assembly- Insulation wire contains Polytetrafluoroethylene (PTFE) (LC-PFCA group) at 1.6 wt.%.</t>
  </si>
  <si>
    <t>• Sub-assembly- (2) wire constraints contains Perfluoroocane sulphonic acid PFOS it salts, but the detailed CAS No is unknown. NOTE: It is acceptable to declare at PFAS group level, if PFAS and its CAS No is unknown.</t>
  </si>
  <si>
    <t>6.4 CEPA Example</t>
  </si>
  <si>
    <t>Polychlorinated Terphenyls that have the molecular formula C18H(14-n)Cln in which “n” is greater than 2 (PCT)</t>
  </si>
  <si>
    <t>N-Nitrosodimethylamine, which has the molecular formula C2H6N2O
(NDMA)</t>
  </si>
  <si>
    <t>•	The insulation sleeve is made of Polyvinyl Chloride (PVC), the insulation contains Polychlorinated Terphenyls that have the molecular formula C18H(14-n)Cln in which “n” is greater than 2 (PCT). It is restricted under CEPA.</t>
  </si>
  <si>
    <t>Polybrominated biphenyls that have the molecular formula
C12H(10-n)Brn in which "n" is greater than 2 (PBB)</t>
  </si>
  <si>
    <t>•The lead-wire is made of polyurethane and contains N-Nitrosodimethylamine, which has the molecular formula C2H6N2O
(NDMA), the concentration of NDMA is 0.8%. NMP is restricted under EU REACH Restriction Annex XVII.</t>
  </si>
  <si>
    <t>•The connector is made of polyamide 6 (PA6) and contains Polybrominated biphenyls that have the molecular formula
C12H(10-n)Brn in which "n" is greater than 2 (PBB) as additive. Concentration of that is 0.3%. Polybrominated biphenyls as a inclusion for the manufactured part is exempted under CEPA Schedule 1. And the Nidec exemption code is NICEPA-7</t>
  </si>
  <si>
    <t>6.5 CA Prop 65 example-1</t>
  </si>
  <si>
    <t>Example No.5: A 12L14 steel shaft</t>
  </si>
  <si>
    <t>6.6 CA Prop 65 example-2</t>
  </si>
  <si>
    <t>Example No.6: An electrical motor (a product/contract manufactured good)</t>
  </si>
  <si>
    <t xml:space="preserve">Motor contains Nickel on the shaft, Di-isodecyl phthalate (DIDP) in the paint, Acrylamide on the End-shield coating. </t>
  </si>
  <si>
    <t xml:space="preserve">Nickel and Di-isodecyl phthalate (DIDP) are on the high-risk list </t>
  </si>
  <si>
    <t>6.7 WA Safer Product example</t>
  </si>
  <si>
    <t>C23155</t>
  </si>
  <si>
    <t>Injection Molded Case</t>
  </si>
  <si>
    <t>Galvatron Molding LTD</t>
  </si>
  <si>
    <t>External Case</t>
  </si>
  <si>
    <t>Example No.7:  An external plastic case for circuit control</t>
  </si>
  <si>
    <t>Polyethylene terephthalate</t>
  </si>
  <si>
    <t xml:space="preserve">•	The molded polyethylene terephthalate contains both Tetrabromobisphenol A (TBBPA) and Tris(2-chloroisopropyl) phosphate (TCPP) as flame retardants. </t>
  </si>
  <si>
    <t>6.8 Full Materials Declaration example</t>
  </si>
  <si>
    <t xml:space="preserve">• Please note that, when preparing full materials declaration, all chemical substances and its CAS numbers need to be manually typed into 'TSCA Chemical' cell. Please check typo or spelling when filling the FMD. </t>
  </si>
  <si>
    <t>•  The fan cover consists of Polyurethane</t>
  </si>
  <si>
    <t>Example No.8: Injection-molded fan cover (full materials declaration)</t>
  </si>
  <si>
    <t>•  This is an example showing how to use full materials declaration method.</t>
  </si>
  <si>
    <t>•  All itemized chemicals consist of material are disclosed without any concerned chemical presents within the part</t>
  </si>
  <si>
    <t>Fan cover</t>
  </si>
  <si>
    <t>Defensor Plastic LTD</t>
  </si>
  <si>
    <t xml:space="preserve">Bisphenol-F </t>
  </si>
  <si>
    <t>After completing the Supplier NA Regulation Declaration Form, please navigate to the upper right-hand corner of the “Supplier NA Regulation Declaration Form”. Signature and date are required to complete the declaration process. Please insert either (1) an electronic signature, or (2) type-in as PRINT NAME, or (3) paper print, signature by hand and scan it as a PDF. Then please save the declaration form and send it back to Nidec Material Compliance Team. Thanks for your cooperation in advance.</t>
  </si>
  <si>
    <t>Please read this instruction and examples before filling Nidec Supplier Materials Declaration (NA Regulations) Form</t>
  </si>
  <si>
    <t xml:space="preserve">Update Justification or Description </t>
  </si>
  <si>
    <t>Initiator</t>
  </si>
  <si>
    <t>Approver</t>
  </si>
  <si>
    <t xml:space="preserve"> Version</t>
  </si>
  <si>
    <t xml:space="preserve">Date of Approval  </t>
  </si>
  <si>
    <t>•	O1/06/21, EPA announced (5) final rules (risk-management) on (5) PBT chemicals. Ground break process establishment start from declaration form 1.0. 
•	The declaration version 1.0 has supplier information area (name, contact, company name, title, email address and phone number). 
•	The declaration version 1.0 has a PBT information toggle, which enable a supplier to declare the presence/inclusion of (5) PBT chemicals  
•	The declaration version 1.0 declares enable supplier to full weight percentage of presented chemicals. 
•	Supplier is not necessary to declare the amount of inclusion in weight. 
•	Nidec EPA TSCA software 1.0 was developed based on EPA TSCA declaration version 1.0.</t>
  </si>
  <si>
    <t>J.Fernandez</t>
  </si>
  <si>
    <t>L.ZHOU</t>
  </si>
  <si>
    <t xml:space="preserve">•	The massive updates on Nidec EPA TSCA declaration had been added to Version 2.0 
•	The outlook and color configuration of declaration forms are aligned with the concurrent declaration forms. 
•	EPA TSCA instruction tabs has created to assist supply chain to answer campaign form. 
•	Examples had been prepared in supporting a supplier to answer materials declaration 
•	Supplier can declare it as partial or full materials declaration 
•	Besides existing (5) PBTs under TSCA Section 6(h); version 2.0 adds (10) prioritized chemicals undergoing EPA TSCA risk management. These are candidates to be directed into TSCA Section 6(h). 
•	In order to gain visibility of compliance record and mitigate material compliance risk, version 2.0 incorporate (10) chemicals. However, due to the fact, when preparing version 2.0, EPA TSCA had not announced the final risk management, the (10) risk management chemicals are not mandatory to answer by a supplier.  
•	Under “EPA TSCA Declaration” tab, supplier shall answer the inclusion of PBT and chemicals undergoing TSCA risk management at high level. A toggle box selection. 
•	Under 2.0 update, an EPA TSCA materials declaration form is created and the format of that is aligned to annual campaign material declaration format. The bill of material (BOM) level of new declaration is (1). Supplier shall declare the presence of TSCA chemicals with the wt.% and actual weight of declared part onto the form.  
•	(2) references tabs had been created under 2.0. One is for (5) existing PBTs. The other one is for (10) risk management chemicals. 
•	Under (5) PBT chemicals, (17) Nidec exemption codes had been created to ease the declaration effort and increase traceability of process. The declaration codes are for Nidec internal reference and system, the description and exemptions are directly extracted from final rules from US Federal Register as of 02/10/2022. 
•	The exemptions are subjected to revoke or update upon future revision of rules. 
•	The exemptions are driven by chemicals instead of generic applicable scope. 
•	Under (10) risk management chemicals reference, brief introduction, chemical list, CAS No, typical application and current risk evaluations are added. In particular the risk evaluation and management process for Asbestos had been split into (2) part at EPA. Expect the (2) final rules on Asbestos will come from EPA. 
•	The version 2.0 is for Nidec FY22 EPA TSCA campaign
•	The legal statement and copy right statement had added under all tabs. 
•	The excel drop down chemical maintenance fields are from column “W” to column “AI”. By default, it is set as “hide”. 
•	By default the “Version Update log” is for Nidec internal material compliance recordkeeping, and is set-up as “hide” under excel tab.   
•	Create a Nidec TSCA declaration process flow under Instruction tab to help supplier declare chemicals. </t>
  </si>
  <si>
    <t>Supplier NA Regulation Declaration Form Update Logs</t>
  </si>
  <si>
    <t>The Above version has been phased out</t>
  </si>
  <si>
    <t xml:space="preserve">•	Due to the synergy of other North America regulation incorporate into the campaign. The EPA TSCA Declaration version 2.0 and Nidec CA Proposition 65 (08/23/2021) version would be phased out and replace with the new NA Regulation Campaign. 
•	The new additional regulatory scopes are: Per- and polyfluoroalkyl Substance (PFAS) Regulations, Prohibition of Certain Toxic Substances Regulation, 2012 (pursuant to Canadian Environmental Protection Act, 1999) and Safer Product Restrictions and Reporting for Washington (WAC 173-337-112). 
•	The PFAS is to expand the traceability and enhance risk assessment for PFAS, there are multi national and state level legislative efforts are on-going. By 02/03/23, there are (6) States have already passed PFAS prevention and restriction bills. And there are more than (22) other States are proposing similar rules. 
•	Under the Nidec concerned PFAS reference list. There is (60) unique numbered PFAS; and there are (8) subgroups of PFAS. From family level, it covers most of practical use PFAS. The individual selected PFAS lists are based on assignment rating under existing regulations, including REACH Restriction, Authorization, SVHC, EU POPs, EPA TSCA Section 8(a)(h), EPA SNUR, CEPA. May need to close monitor future change and update the PFAS list per yearly result. 
•	Prohibition of Certain Toxic Substances Regulation, 2012 (pursuant to Canadian Environmental Protection Act, 1999) is a top level Canada environmental law, currently the goal is to focusing on the Certain Toxic Substances under CEPA. There is new 2022 version had been proposed by Canada Chemical Management Division to repeal current one, however it is not voted yet. In total there are (27) groups of toxic substances under the scope. However, there is (1) group had been repealed by Canada, made it as (26). 
•	In total there are (15) critical exemption codes, the exemption and its description are adopted from legal context. And the exemption codes are substance driven. Exemption code for PFOA, PFOS are temporary exemptions, It will be phased out once the Prohibition of Certain Toxic Substances Regulation 2022 is in-act. 
•	For CA Prop 65 list, the current campaign substance version is per the update at OEHHA on 01/27/2023. There is no safe harbor level for the most recent updated substances. 
•	For EPA TSCA risk-management chemicals, due to the EPA implemented whole chemical approach and without assumption a PPE will be used, the rule making process on the risk management chemicals has been delayed. The current status of legislation has been updated in the reference tab. 
•	In reality, there are (11) high risk management chemical, the additional substance is PFAS. Consider there is one questionnaire dedicated for PFAS, then the title of campaign form for TSCA risk management has not changed. 
•	For newly added Safer Product Restriction and Reporting for Washington, in total there are (18) flame retardants have been added into the scope, and there are (3) subgroups of Organ halogen flame retardants. Which are Brominated, Chlorinated and Phosphorus, due to the overwhelmed scope of flame retardants, to build up traceability, the selected substances are based on Official Regulatory Determination reports to the legislature. All selected (18) substances do not meet the minimal safer product criteria. 
•	Currently, only the flame retardant used in electric, electric and equipment are concerned per the legislation. 
•	The Supplier NA Regulation process flow has been updated. </t>
  </si>
  <si>
    <t xml:space="preserve">Nidec is a global leading company in providing electrical motors, power generators and drives to the industry. The Nidec Corporate Governance Policy aims to develop a green and sustainable world, which the value is based on ethical integrity and social responsibility in compliance. To that end, we pursue sound, efficient and transparent business communication with Nidec supply chain through ceaseless improvement in material compliance tracking and reporting. </t>
  </si>
  <si>
    <t>Persistent, Bioaccumulative, and Toxic (PBT) Chemicals under U.S. EPA TSCA Section 6(h)</t>
  </si>
  <si>
    <t>Applicable to commodity groups contains polymer (thermal set, thermal resin, lubricant)</t>
  </si>
  <si>
    <t xml:space="preserve">Applicable to the external plastic enclosure (casing) only </t>
  </si>
  <si>
    <t>•There are (2) types of materials declaration- Class C (Partial Materials Declaration) and Class D (Full Materials Declaration)</t>
  </si>
  <si>
    <t xml:space="preserve">•The declaration and definition of Class C &amp; D are compliance to IPC-1752A Materials Declaration Management Standard. </t>
  </si>
  <si>
    <t xml:space="preserve">Class C Declaration: </t>
  </si>
  <si>
    <t>Class D Declaration:</t>
  </si>
  <si>
    <t xml:space="preserve">o The class C declaration and its surveyed regulations are an annual effort. Supplier(s) is/are expected to receive Nidec annual material compliance inquiry by filling-up the Partial Material Declaration (Class C). </t>
  </si>
  <si>
    <t xml:space="preserve">o Please review the reference tabs and declare the appropriate exemption code under the drop down list. When more than one exemption is claimed for the same substance, insert a new row, then copy and paste the substance row into the new row and select exemption. </t>
  </si>
  <si>
    <t>1. Persistent, Bioaccumulative, and Toxic (PBT) Chemicals under U.S. EPA TSCA Section 6(h)</t>
  </si>
  <si>
    <t xml:space="preserve">(1) If there is any PBT chemical(s) present within part(s), irrespective the chemical concentration, please select 'Contain PBT chemical(s) within article'. After that:
a) it is NEEDED to declare the presence of PBT chemical(s) on “TSCA Materials Declaration Form” in a separate tab.
b) Please review PBT critical application exemptions listed under TSCA PBT reference tab. If there is any applicable exemptions, please select it accordingly on the “TSCA Materials Declaration Form”. For chemicals under legitimate exemption, no corrective action is needed. 
c) If there is no applicable exemptions, except for the inclusion of Phenol, isopropylated phosphate (3:1), Nidec expects supplier(s) to propose alternative material and take measures to remove (4) PBT chemicals from the part(s) sold to Nidec.  </t>
  </si>
  <si>
    <t xml:space="preserve">(2) If there is no PBT chemical present within the part(s), please select ‘Does not contain PBT chemical(s) within article’. No further action or in-put on “Full/Hazardous Materials Declaration Form (NA)” is needed.  </t>
  </si>
  <si>
    <t xml:space="preserve">Please review and evaluate the PFAS use within product(s) or part(s) sold to Nidec. (Please check the provided PFAS reference tab for more information in PFAS, its impact, and compliance risk). As national wide legislative effort ramping-up in preventing PFAS, Nidec Motor Corporation recommends supplier(s) to focus on the non-exhaustive list of PFAS provided by Nidec. The Nidec concerned PFAS Reference list can be found in the corresponding reference tab. In total, there are (8) subgroups of PFASs concerned. </t>
  </si>
  <si>
    <t>(1) Irrespective of the chemical concentration of PFAS, if there is any presence of PFAS: 
(a) please select the “Contains PFAS within article”  
(b) After that, please declare the subgroup of PFAS, and its concentration at 'Material Declaration Form' tab.
NOTE: 
(a) If the detailed structure or CAS No of PFAS is unknown, it is acceptable to declare PFAS at the subgroup level.
(b) Due to the complexity in PFAS structure, there are many other PFASs may not fully captured in the non-exhaustive list. If there is other PFAS, the supplier would like to declare, please select ‘Other PFAS’ and type in the PFAS, its CAS No and concentration in the 'Material Declaration Form' tab.</t>
  </si>
  <si>
    <t>(1) For the toxic substances listed in the reference tab, if there is any prohibited substance presented within the part(s) or product(s) sold to Nidec, supplier shall:
 (A) select 'Contain Certain Toxic Substance'.
 (B) please declare the presence of substance and its concentration in weight percentage under the 'Materials Declaration Form' tab.</t>
  </si>
  <si>
    <t xml:space="preserve">(2) If there is no prohibited substance present within the part(s) or product(s) sold to Nidec, supplier shall select “Does not Certain Toxic Substance”. No further action is needed. </t>
  </si>
  <si>
    <t xml:space="preserve">(3) If currently there is no chemical traceability at supplier side, please select “Does not have enough information to disclose”. At the same time, Nidec strongly recommend supplier(s) to take measures to build-up material compliance traceability. </t>
  </si>
  <si>
    <t>(1) If any substance(s) present within part(s), and the concentration of that is more than the limit listed in reference tab, please select "Prop 65 substance present(s), and is/are over the reportable limit". After that, it is NEEDED to declare the presence of substance(s) in “Full/Hazardous Materials Declaration Form (NA)” on a separate tab.</t>
  </si>
  <si>
    <t>(2) If any substance(s) present within part(s), but the concentration of that is less than the limit listed in reference tab, please select "Prop 65 substance present(s), but is/are WITHIN the repotable limit".</t>
  </si>
  <si>
    <t>(3) If the product(s) sold to Nidec do not contain any of the CA Prop 65 substance, please select "No Prop 65 substance present".</t>
  </si>
  <si>
    <t xml:space="preserve">Please review and evaluate the flame retardant contained within product(s) or part(s) sold to Nidec. A detailed reference of Safer Product Restriction and Reporting for Washington is in the corresponding reference tab. 
Please note, for this questionnaire, the concerned commodity is only the external plastic enclosure at this time. 
Nidec is campaigning a non-exhaustive number of prioritized flame retardants used in the external plastic enclosure, those flame retardants do not meet Washington Safer Product minimal criteria. </t>
  </si>
  <si>
    <t>(1) If there are any listed flame retardants present within the external plastic enclosure (housing or case), and the concentration is over the threshold, please select 'Contain organohalogen flame retardant within external plastic enclosure' and declare the concentration in “Matl Declaration Form” tab. No corrective action is needed at this time.</t>
  </si>
  <si>
    <t>NOTE: if product(s) sold to Nidec consist of multiple levels of bill of materials such as sub-assembly, please directly declare the sub-component that contains Prop 65 substance. If there is more than (1) declarable Prop 65 substance, please copy/insert a new row.</t>
  </si>
  <si>
    <t xml:space="preserve">•	The external plastic case is made by molded polyethylene terephthalate (PET). </t>
  </si>
  <si>
    <t xml:space="preserve">•Both flame retardants are on the WA Organohalogen flame retardants (HFRs) list, and does not meet minimal safer criteria. </t>
  </si>
  <si>
    <t>• An alternative method to declare the substance is using ‘full materials declaration’ (FMD) method.</t>
  </si>
  <si>
    <t>• Full materials declaration is Nidec’s preferred declaration method</t>
  </si>
  <si>
    <t>• For 'full materials declaration' method, please  select 'Full Materials Declaration' under  'Declare per Regulations' column</t>
  </si>
  <si>
    <t>IMPORTANT NOTE: NIDEC EXPECTS ADDITIONAL RULE MAKING, UPDATE OR AMENDMENT WOULD BE PURSUED BY LEGISLATIVE BODY, VETO, TRIBE OR STATE GOVERNMENT. THE VALIDITY OF THIS DOCUMENT ASSUMES THE LATEST LEGAL UPDATE AS REFERENCED IN THE DATE CAMPAIGN WAS SURVEYED. UPON PUBLISHING THE LATEST RULES OR BILLS, YOU WILL BE CONTACTED TO REQUEST COMPLETION OF THIS DECLARATION FORM UNLESS A FULL MATERIALS DECLARATION HAS BEEN PROVIDED TO NIDEC MOTOR CORPORATION.</t>
  </si>
  <si>
    <t xml:space="preserve">(2) If there is no PBT chemical present within the part(s), please select ‘Does not contain PBT chemical(s) within article’. No further action is needed.  </t>
  </si>
  <si>
    <t xml:space="preserve">(1) If there is any PBT chemical(s) present within part(s), irrespective the chemical concentration, please select 'Contain PBT chemical(s) within article'. After that:
a) it is NEEDED to declare the presence of PBT chemical(s) on “Full/Hazardous Materials Declaration Form (NA)” in a separate tab.
b) Please review PBT critical application exemptions listed under TSCA PBT reference tab. If there is any applicable exemptions, please select it accordingly in the “Full/Hazardous Materials Declaration Form (NA)”. For chemicals under legitimate exemption, no corrective action is needed. 
c) If there is no applicable exemptions, except for the inclusion of Phenol, isopropylated phosphate (3:1), Nidec expects supplier(s) to propose alternative material and take measures to remove (4) PBT chemicals from the part(s) sold to Nidec.  </t>
  </si>
  <si>
    <t xml:space="preserve">Please review and evaluate the PFAS use within product(s) or part(s) sold to Nidec. (Please check the provided PFAS reference tab for more information in PFAS, its impact, and compliance risk). As national wide legislative effort ramping-up in preventing PFAS, Nidec Motor Corporation recommends supplier(s) to focus on the non-exhaustive list of PFAS provided by Nidec. The Nidec concerned PFAS Reference list can be found in the corresponding reference tab. In total there are (8) subgroups of PFASs concerned. </t>
  </si>
  <si>
    <t xml:space="preserve">(1) Irrespective of the chemical concentration of PFAS, if there is any presence of PFAS: 
(a) please select the “Contains PFAS within article”  
(b) After that, please declare the subgroup of PFAS, and its concentration at 'Material Declaration Form' tab.
NOTE: 
(a) If the detailed structure or CAS No of PFAS is unknown, it is acceptable to declare PFAS at the subgroup level.
(b) Due to the complexity in PFAS structure, and there are many other PFASs may not fully captured in the non-exhaustive list. If there is other PFAS, supplier would like to declare, please select ‘Other PFAS’ and type in the PFAS, its CAS No and concentration in the 'Material Declaration Form (NA)'. </t>
  </si>
  <si>
    <t xml:space="preserve">(2) If there is no prohibited substance present within the part(s) or product(s) sold to Nidec, supplier shall (A) select “Does not Certain Toxic Substance”. No further action is needed. </t>
  </si>
  <si>
    <t>(1) For the toxic substances listed in the reference tab, if there is any prohibited substance presented within the part(s) or product(s) sold to Nidec, supplier shall:
 (a) select 'Contain Certain Toxic Substance'.
 (b) please declare the presence of substance and its concentration in weight percentage under the 'Materials Declaration Form (NA)'.</t>
  </si>
  <si>
    <t xml:space="preserve">(3) If currently there is no chemical traceability at supplier side. Please select “Does not have enough information to disclose”. At the same time, Nidec strongly recommends supplier(s) to take measures to build-up material compliance traceability. </t>
  </si>
  <si>
    <t>(1) If any substance(s) present within part(s), and the concentration of that is more than the limit listed in reference tab, please select "Prop 65 substance present(s), and is/are OVER the reportable limit". After that, it is NEEDED to declare the presence of substance(s) on “Full/Hazardous Materials Declaration Form (NA)” in a separate tab.</t>
  </si>
  <si>
    <t xml:space="preserve">Please review and evaluate the flame retardant contained within product(s) or part(s) sold to Nidec. A detailed reference of Safer Product Restriction and Reporting for Washington is in the corresponding reference tab. 
Please note, for this questionnaire, the concerned commodity is the plastic external enclosure only at this time. 
Nidec is campaigning a non-exhaustive number of prioritized flame retardants used in the external plastic enclosure, those flame retardants do not meet Washington Safer Product minimal criteria. </t>
  </si>
  <si>
    <t>(1) If there are any listed flame retardants present within the external plastic enclosure (housing or case), and the concentration is over the threshold. Please select 'Contain organohalogen flame retardant within external plastic enclosure' and declare the concentration in “Matl Declaration Form” tab. No corrective action is needed at this time.</t>
  </si>
  <si>
    <t>Persistent, Bioaccumulative, and Toxic (PBT) Chemicals under EPA TSCA Section 6(h)</t>
  </si>
  <si>
    <t xml:space="preserve">(1) Persistent, Bioaccumulative, and Toxic (PBT) chemicals are organic substances that are persistent, accumulative, resistant. And defined by US Environmental Protection Agency (EPA) that the release of PBT would generate greater concern to environment. Due to the fact that PBT chemicals can remain in the environment for a significant amount of time and bioaccumulate in animal tissues, even small releases of such chemicals from individual facilities have the potential to accumulate over to higher levels and cause significant adverse impact on human health. 
(2) US Toxic Substance Control Act (TSCA), as amended by the Frank R. Lautenberg Chemical Safety for the 21st Century Act, requires EPA to take expedited regulatory action to address risks from PBT chemicals.
(3) The TSCA gives EPA authority to make rules to reduce risk and exposure from PBT chemicals to practicable uses, such as manufacture, import, processing, and distribution in commerce of PBT chemical, and product containing PBT chemicals for all uses.  
(4) On 01/06/21, US EPA released final risk management rules to regulate (5) PBT chemicals under TSCA Section 6(h). The final rule is effective upon publication of rules. 
(5) To the end of (5) PBT chemicals statues under TSCA Section 6(h), EPA prohibits the manufacture (including import), processing, distribution in US, and products containing (5) PBT chemicals access to US, for all uses, except for chemicals under critical application exemptions. 
(6) Nidec Corporate Governance Policy aims for developing green and sustainable world, which the value relies on ethical sourcing and environmental responsibility in compliance. To that end, we pursue transparent communication with Nidec global supply chain through materials compliance campaign. </t>
  </si>
  <si>
    <t xml:space="preserve">(12) For the part or product sold to Nidec, irrespective the (5) PBT chemicals' threshold, if there is any presence/inclusion of PBT chemical, where no critical application exemption is applicable, Nidec expects supplier(s) to: 
(1) declare the presence/inclusion of PBT chemicals in “Materials Declaration Form (NA)”
(2) After that, except for the inclusion of Phenol, isopropylated phosphate (3:1) within product(s), Nidec expects supplier(s) to take any, and all measures to remove (4) PBT chemicals from part(s) or product(s) sold to Nidec. </t>
  </si>
  <si>
    <t>Pentachlorothiophenol, which is also called PCTP, is used to make rubber more pliable in industrial uses</t>
  </si>
  <si>
    <t>Typical Applications
(Non-exhaustive)</t>
  </si>
  <si>
    <t xml:space="preserve">(2) In 2016, TSCA was recast as the Frank R. Lautenberg Chemical Safety for the 21st century Act, namely the “New TSCA”. The recast of law requires US EPA to develop risk-based chemicals assessment with clear scope, prioritization and enforceable timeline on high-risk chemicals. </t>
  </si>
  <si>
    <t>Prohibited in Canada. Declare, if present</t>
  </si>
  <si>
    <t xml:space="preserve">(10) It is recommended for all Nidec suppliers to firstly review the presence of chemical substance and its concentration within part(s) on the high-risk list, then declare accordingly on  “Full/Hazardous Materials Declaration Form (NA)” if the concentration of that is over the reportable limit. </t>
  </si>
  <si>
    <t xml:space="preserve">(11) If the known substance is not in the (20) high-risk substance list, please select “Other “ under Matl Declaration Form, the next tier tab under the CA Prop 65 will show a complete Prop 65 listed substance. Please browse and select appropriate substance from the drop-down list. Once the chemical substance is selected, its CAS number will be filled automatically. </t>
  </si>
  <si>
    <t xml:space="preserve">DISCLAIMER:  THE NIDEC CALIFORNIA PROPOSITION 65 HIGH-RISK SUBSTANCES LIST IS FOR NIDEC REFERENCE ONLY. IT DOES NOT REPRESENT ENTIRE LIST OF SUBSTANCES. AND SUPPLIERS ARE OBLIGATED TO COMPLETE THIS FORM BASED ON THE INFORMATION AS PROVIDED TO THE LATEST REGULATIONS UPDATE. </t>
  </si>
  <si>
    <t>*DISCLAIMER:  A LINK TO THE OFFICIAL CA OEHHA PROPOSITION WEBSITE AND THE COMPLETE PROPOSITION 65 LIST ARE AVAILABLE BELOW. PLEASE CHECK THE EPA WEBSITE TO KNOW YOUR LEGAL OBLIGATIONS FOR COMPLIANCE TO THE LEGISLATION.</t>
  </si>
  <si>
    <t>8018-01-7</t>
  </si>
  <si>
    <t>7496-02-8</t>
  </si>
  <si>
    <t>2426-08-6</t>
  </si>
  <si>
    <t xml:space="preserve">(2)   The Washington State authorizes Washington State Department of Ecology to: (a) implement, administer and enforce hazardous waste and toxics reduction program to protect Washington’s environment and prevent health impact. </t>
  </si>
  <si>
    <t xml:space="preserve">(3)   The Safer Products for Washington program includes a regulatory process designated to help keep harmful chemicals out of home, workplace, schools, and the environment. </t>
  </si>
  <si>
    <t xml:space="preserve">(4)   The general products applicability applies to any person who manufactures, sells, or distributes a priority consumer product that contains a priority chemical with exclusive access to the Washington State. </t>
  </si>
  <si>
    <t xml:space="preserve">(5)   For the priority consumer products, there are a number of consumer products encompassed in the scope, including stain and water resistance treatment, leather and textile furniture, electric and electronic products. Nidec is sourcing globally, and the concerned priority product is the electric, electronic plastic enclosure. The “plastic enclosure” defined by the Ecology department means “the plastic external part of the product that renders inaccessible to all or any parts of the equipment that may otherwise present a risk of electric shock or retards propagation of flame initiated by electrical disturbance occurring within” as mentioned in WAC 173-337-112. </t>
  </si>
  <si>
    <t xml:space="preserve">(6)   For the priority chemical, the most concerned chemicals are flame retardants within electric and electronic products with plastic external enclosures, intended for indoor and outdoor use. The flame retardants mean “a chemical that is added to or reacted with a material to effectively retard flames. Chemicals used in the product to provide anti-drip are not flame retardant as long as other chemicals are explicitly used for the purpose of flame retardancy.  </t>
  </si>
  <si>
    <t xml:space="preserve">(7)   Current status of the state program is at its phase 3: Determine if safer alternatives are available and feasible. Decide whether to restrict, require reporting.  </t>
  </si>
  <si>
    <t>•	There are text updates had been made on (10) tabs. A number of corrections have been made. Not fully adopt all, but adopt some. 
•	There are (4) CAS No error because of type of data format have been identified and corrected. 
•	The remark of “TSCA Declaration form” and “Prop 65 declaration form” under the references, instructions and declaration tab are corrected to “Material Declaration Form (NA)”.
•	The (20) high risk Prop 65 substance list for the Glass wool fibers (inhalable and biopresistent, is changed to biopersistent). 
•	The version 1.10 is official form for FY23 NA Regulation Campaign</t>
  </si>
  <si>
    <t>J.PESTANAS, L.PRINCIPE</t>
  </si>
  <si>
    <t>•	Add MN An Act to Prohibiting PFAS in Certain Products Requiring Disclosure; Authorizing Rule Making HF1000 under the PFAS reference tab. 
•	Correction an error, flip over the PFAS bill-in act vs PFAS bill in-process on the PFAS map. 
•	Mark MN map as a state in process of rule making
•	Both language versions have been updated
•	Besides Teflon, GenX stated in the reference add Hyflon and Fluon as examples in the PFAS reference tab.</t>
  </si>
  <si>
    <t>Contain PBT chemical(s) within article</t>
  </si>
  <si>
    <t>Does not contain PBT chemical(s) within article</t>
  </si>
  <si>
    <t>PBT Q&amp;A</t>
  </si>
  <si>
    <t>Please select one from the drop-down menu below as a declaration</t>
  </si>
  <si>
    <t>Do not have enough information to disclose</t>
  </si>
  <si>
    <t>Risk-management</t>
  </si>
  <si>
    <t>Contains PFAS within article</t>
  </si>
  <si>
    <t>Does not contain PFAS within article</t>
  </si>
  <si>
    <t>Contain PFAS per Nidec Engineering/Application Requirement</t>
  </si>
  <si>
    <t>PFAS Q&amp;A</t>
  </si>
  <si>
    <t>Does not have enough information to disclose</t>
  </si>
  <si>
    <t>CEPA Q&amp;A</t>
  </si>
  <si>
    <t>Contain certain toxic substance</t>
  </si>
  <si>
    <t>Does not contain certain toxic substance</t>
  </si>
  <si>
    <t>Prop 65 substance(s) present and is/are OVER the reportable limit</t>
  </si>
  <si>
    <t>Prop 65 substance(s) present, but is/are WITHIN the reportable limit</t>
  </si>
  <si>
    <t>No Prop 65 substance present</t>
  </si>
  <si>
    <t>Prop 65 Q&amp;A</t>
  </si>
  <si>
    <t>Contain organohalogen flame retardant within external plastic enclosure</t>
  </si>
  <si>
    <t>No organohalogen flame retardant within external plastic enclosure</t>
  </si>
  <si>
    <t>Sold product is not external plastic enclosure, out of scope</t>
  </si>
  <si>
    <t xml:space="preserve">By complete reviewing the (5) final rules published on US Federal Register (FR) under the US EPA Toxic Substances Control Act (TSCA) on 01/06/2021, to prohibit the manufacture (including importing), processing, and distribution in commercial products containing chemicals, those are Persistent, Bioaccumulative and Toxic (PBT) to the environment, we, as a seller certify that the chemical(s) and/or mixture(s) in an article, either sold or as a contract manufacture service provided to Nidec Motor Corporation comply with the drop-down selection below as a statement.  </t>
  </si>
  <si>
    <t>By complete reviewing the provided Per- and polyfluoroalkyl Substances (PFAS) reference, including U.S. EPA TSCA Section 8(a)(h) legislative status and multi State level bills (such as Maine Act to Stop PFAS Pollution 32 M.R.S.A. § 1733(3-B)(B)) in preventing, restriction, notification and registration of intentionally added PFASs, where the “intentionally added” means adding of PFAS within article is to serve specific engineering or design purpose, we, as a supplier certify that the PFAS and/or mixture in an article, either sold or as a contract manufacture service provided to Nidec Motor Corporation comply with the drop-down selection below as a statement.</t>
  </si>
  <si>
    <t>By complete reviewing Nidec provided high-risk substances list and the latest California (CA) Proposition 65 (Prop 65) list administered by the Office of Environmental Health Hazard Assessment (OEHHA) under California Environmental Protection Agency (CalEPA), we certify that the substance(s) and/or mixtures, either sold or as a contract manufacture service provided to Nidec Motor Corporation comply with the drop-down selection below as a statement.</t>
  </si>
  <si>
    <t>By reviewing the Safer Product Restrictions and Reporting for Washington State (WAC 173-337-112), pursuant to flame retardants in the external plastic enclosure containing organohalogen groups (brominated, chlorinated, phosphorus), we, as a seller, certify that the part(s) or product(s) sold to Nidec Motor Corporation comply with the drop-down selection below as a statement.</t>
  </si>
  <si>
    <t>By complete reviewing the (5) final rules published on US Federal Register (FR) under the US EPA Toxic Substances Control Act (TSCA) on 01/06/2021, to prohibit the manufacture (including importing), processing, and distribution in commercial products containing chemicals those are Persistent, Bioaccumulative and Toxic (PBT) to the environment, we, as a seller certify that the chemical(s) or/or mixture in an article, either sold or as a contract manufacture service provided to Nidec Motor Corporation comply with the drop-down selection below as a statement.</t>
  </si>
  <si>
    <t xml:space="preserve">By complete reviewing the provided Per- and polyfluoroalkyl Substances (PFAS) reference, including U.S. EPA TSCA Section 8(a)(h) legislative status and multi State level bills (such as Maine Act to Stop PFAS Pollution 32 M.R.S.A. § 1733(3-B)(B)) in preventing, restriction, notification and registration of intentionally added PFASs, where the “intentionally added” means adding of PFAS within article is to serve specific engineering or design purpose, we, as a supplier certify that the PFAS and/or mixture in an article, either sold or as a contract manufacture service provided to Nidec Motor Corporation comply with the drop-down selection below as a statement.  </t>
  </si>
  <si>
    <t xml:space="preserve">By complete reviewing Nidec provided high-risk substances list and the latest California (CA) Proposition 65 (Prop 65) list administered by the Office of Environmental Health Hazard Assessment (OEHHA) under California Environmental Protection Agency (CalEPA), we certify that the substance(s) and/or mixtures, either sold or as a contract manufacture service provided to Nidec Motor Corporation comply with the drop-down selection below as a statement. </t>
  </si>
  <si>
    <t xml:space="preserve">By reviewing the Safer Product Restrictions and Reporting for Washington State (WAC 173-337-112), pursuant to flame retardants in the external plastic enclosure containing organohalogen groups (brominated, chlorinated, phosphorus), we, as a seller, certify that the part(s) or product(s) sold to Nidec Motor Corporation comply with the drop-down selection below as a statement.  </t>
  </si>
  <si>
    <t xml:space="preserve">•	Replaced all toggle selection boxes for development of Traffic Light II. 
•	All replaced by drop-down selection menu.
•	All text in toggle selection, had been changed to drop-down selection in “NA Regulation Declaration” and “Instruction” tabs. 
•	Both English and Chinese version are updated to reflect above </t>
  </si>
  <si>
    <t/>
  </si>
  <si>
    <t xml:space="preserve">2. Prioritized Chemicals undergoing U.S. EPA TSCA Risk Evaluation and Management </t>
  </si>
  <si>
    <t xml:space="preserve">Prioritized Chemicals undergoing EPA TSCA Risk Management </t>
  </si>
  <si>
    <t xml:space="preserve">(5) As of early 2024, EPA TSCA had finished final risk evaluations on (5) prioritized chemicals by the end of 2023. Including hazardous, exposure, characterization assessments of chemicals.  </t>
  </si>
  <si>
    <t xml:space="preserve">(6) Under TSCA Section 6(c)(1), once EPA determined unreasonable risk of a chemical, EPA shall propose risk management (rule) under TSCA Section 6(a) no later than (1) year upon the completion of final risk evaluation. </t>
  </si>
  <si>
    <t xml:space="preserve">(7) Pursuant to TSCA Section 6(a), EPA may a) prohibit or restrict the use of prioritized chemicals in article, manufacture, import or distribution, b) restrict the chemicals with specific chemical threshold, or c) requires manufacture or processor of a chemical to record the use of chemical. </t>
  </si>
  <si>
    <t xml:space="preserve">(8) The ramification to business through supply chain actors involved in prioritized chemicals including disruptive ban from US market, parts will be no longer sellable, or existing inventory requires rework or retrofit to compliant alternative material.   </t>
  </si>
  <si>
    <t xml:space="preserve">(9) It is Nidec Corporate Governance policy to stay on top of ethical sourcing and environmental regulations. Nidec Materials Compliance relies on global supply chain’s due diligence support to achieve the vision. </t>
  </si>
  <si>
    <t xml:space="preserve">(11) With given consideration of above notes, Nidec is campaigning with global supply chain partner in surveying these (10) chemicals on TSCA risk management as action plan to improve material compliance traceability, visibility of chemicals, and mitigate disruptive compliance risk for purchased part(s). </t>
  </si>
  <si>
    <t xml:space="preserve">(12) For TSCA risk management chemicals, it is not mandatory for supplier(s) to answer, if presently, there is no traceability of prioritized chemicals at supplier side. However, Nidec strongly recommend supplier(s) to build-up traceability of prioritized chemicals through supply chain. Because a successful business relationship relies on mutual obligation in fulfill social, environmental and governance responsibility. </t>
  </si>
  <si>
    <t xml:space="preserve">(13) For the part or product sold to Nidec, if there is known presence or inclusion of below listed prioritized chemicals, please select ‘TSCA Risk Management’ from the drop-down manual under ‘Declare per Regulations’ column to declare the presence, and concentration of chemicals on the “Full/Hazardous Materials Declaration Form (NA)”. After that, no corrective action is needed from a supplier to phase out prioritized chemicals at this time.  </t>
  </si>
  <si>
    <t>EPA-HQ-OPPT-2018-0426</t>
  </si>
  <si>
    <t>1,1,2-Trichloroethane</t>
  </si>
  <si>
    <t>EPA-HQ-OPPT-2018-0421</t>
  </si>
  <si>
    <t>1,2-Dichloroethane</t>
  </si>
  <si>
    <t>EPA-HQ-OPPT-2018-0427</t>
  </si>
  <si>
    <t>EPA-HQ-OPPT-2018-0428</t>
  </si>
  <si>
    <t>EPA-HQ-OPPT-2018-0451</t>
  </si>
  <si>
    <t>1,3,4,6,7,8-Hexahydro-4,6,6,7,8,8-hexamethylcyclopenta [g]-2-benzopyran (HHCB)</t>
  </si>
  <si>
    <t>1222-05-5</t>
  </si>
  <si>
    <t>EPA-HQ-OPPT-2018-0430</t>
  </si>
  <si>
    <t>4,4'-(1-Methylethylidene)bis[2, 6-dibromophenol] (TBBPA)</t>
  </si>
  <si>
    <t>EPA-HQ-OPPT-2018-0462</t>
  </si>
  <si>
    <t>EPA-HQ-OPPT-2018-0501</t>
  </si>
  <si>
    <t>EPA-HQ-OPPT-2018-0433</t>
  </si>
  <si>
    <t>84-69-5</t>
  </si>
  <si>
    <t>EPA-HQ-OPPT-2018-0434</t>
  </si>
  <si>
    <t>Di-isodecyl phthalate (DIDP) – (1,2-benzenedicarboxylic acid 1,2-diisodecyl ester)</t>
  </si>
  <si>
    <t>EPA-HQ-OPPT-2018-0435</t>
  </si>
  <si>
    <t>Di-isononyl phthalate (DINP) – (1,2-benzenedicarboxylic acid, 1,2-diisononyl ester)</t>
  </si>
  <si>
    <t>28553-12-0</t>
  </si>
  <si>
    <t>EPA-HQ-OPPT-2018-0436</t>
  </si>
  <si>
    <t>EPA-HQ-OPPT-2018-0503</t>
  </si>
  <si>
    <t>84-61-7</t>
  </si>
  <si>
    <t>EPA-HQ-OPPT-2018-0504</t>
  </si>
  <si>
    <t>Ethylene dibromide</t>
  </si>
  <si>
    <t>EPA-HQ-OPPT-2018-0488</t>
  </si>
  <si>
    <t>Formaldehyde</t>
  </si>
  <si>
    <t>EPA-HQ-OPPT-2018-0438</t>
  </si>
  <si>
    <t>o-Dichlorobenzene</t>
  </si>
  <si>
    <t>95-50-1</t>
  </si>
  <si>
    <t>EPA-HQ-OPPT-2018-0444</t>
  </si>
  <si>
    <t>Octamethylcyclotetra- siloxane (D4) </t>
  </si>
  <si>
    <t>556-67-2</t>
  </si>
  <si>
    <t>EPA-HQ-OPPT-2018-0443</t>
  </si>
  <si>
    <t>Phosphoric acid, triphenyl ester (TPP)</t>
  </si>
  <si>
    <t>115-86-6</t>
  </si>
  <si>
    <t>EPA-HQ-OPPT-2018-0458</t>
  </si>
  <si>
    <t>Phthalic anhydride</t>
  </si>
  <si>
    <t>85-44-9</t>
  </si>
  <si>
    <t>EPA-HQ-OPPT-2018-0459</t>
  </si>
  <si>
    <t>trans-1,2- Dichloroethylene</t>
  </si>
  <si>
    <t>156-60-5</t>
  </si>
  <si>
    <t>EPA-HQ-OPPT-2018-0465</t>
  </si>
  <si>
    <t>EPA-HQ-OPPT-2018-0476</t>
  </si>
  <si>
    <t>EPA-HQ-OPPT-2018-0446</t>
  </si>
  <si>
    <t>n the final scope, EPA identified conditions of use associated with the manufacturing; processing; distribution in commerce; commercial use; and disposal of 1,1-dichloroethane, for example:
In organic chemical and other chemical product and preparation manufacturing; and
As a laboratory chemical.</t>
  </si>
  <si>
    <t xml:space="preserve">1,1,2-Trichloroethane (CASRN 79-00-5) is a colorless liquid, with a sweet odor, and it is highly flammable. The primary use of 1,1,2-trichloroethane is in plastic and petrochemical manufacturing. </t>
  </si>
  <si>
    <t>In the final scope, EPA identified conditions of use associated with the manufacturing (including importing); processing; distribution in commerce; industrial, commercial and consumer uses; and disposal of 1,2-dichloroethane, for example:
In the manufacturing of petrochemical, plastic material and resin, and other basic organic chemicals;
In the manufacturing of petroleum and coal products, and petroleum production;
In adhesives and sealants, and heat transferring agents;
In lubricants and greases;
In solvents (for cleaning and degreasing);
As an industrial oxidizing inhibitor;
As a lead scavenger in fuels; and
In plastic and rubber products.</t>
  </si>
  <si>
    <t>In the final scope, EPA identified conditions of use associated with the manufacturing (including importing); processing; distribution in commerce; industrial, commercial and consumer uses; and disposal of 1,2-dichloropropane, for example:
As an intermediate in basic organic chemical manufacturing and other chemical product and preparation manufacturing;
As an industrial processing aid for paper sizing agents;
As a laboratory chemical; and
In cleaning and furnishing care products.</t>
  </si>
  <si>
    <t>In the final scope, EPA identified conditions of use associated with the manufacturing (including importing); processing; distribution in commerce; industrial, commercial and consumer uses; and disposal of 1,3-butadiene, for example:
As an intermediate in the manufacturing of adhesive, synthetic rubber, organic fiber, plastic material and resin, paints and coatings, and other chemical product and preparation manufacturing;
As an intermediate in the manufacturing of petroleum, petrochemical, and solid rocket fuels;
In adhesives and sealants;
In fuels and related products;
As a laboratory chemical;
In hydraulic fracturing fluids;
In automotive care products;
In lubricants and lubricant additives;
In paints and coatings; and
In plastic and rubber products (including rubber tires).</t>
  </si>
  <si>
    <t>In the final scope, EPA identified conditions of use associated with the manufacturing (including importing); processing; distribution in commerce; commercial and consumer uses; and disposal of HHCB, for example:
Processing to incorporate HHCB into a formulation, mixture, or reaction products, and to incorporate HHCB into articles;
In air care products (e.g., aroma chemicals, air fresheners in motor vehicles, scented candles, aerosols and spays);
In cleaning and furnishing care products (e.g., all-purpose cleaners and bathroom cleaners);
In laundry products (e.g., laundry detergent and fabric softener);
In plastic and rubber products; and
In paper products.</t>
  </si>
  <si>
    <t>In the final scope, EPA identified conditions of use associated with the manufacturing (including importing); processing; distribution in commerce; industrial, commercial and consumer uses; and disposal of TBBPA, for example:
As a flame retardant in plastic material and resin, electrical equipment, appliance and component, computer, and transportation equipment manufacturing;
In adhesive manufacturing; and
As a flame retardant in electrical and electronic products, batteries, and fabric, textile and leather products, laboratory chemicals, and building/construction materials for commercial and consumer uses.</t>
  </si>
  <si>
    <t>In the final scope, EPA identified conditions of use associated with the importing; processing; distribution in commerce; industrial, commercial and consumer uses; and disposal of butyl benzyl phthalate, for example:
In floor coverings;
In adhesive and sealant manufacturing and paint and coating manufacturing;
For laboratory chemicals; and
In commercial and consumer products, including adhesives and sealants, paints and coatings, floor coverings, furniture, fabric, textiles and leather.</t>
  </si>
  <si>
    <t>In the final scope, EPA identified conditions of use associated with the importing; processing; distribution in commerce; industrial, commercial and consumer uses; and disposal of di-ethylhexyl phthalate, for example:
In paint and coating manufacturing, industrial polish;
Plasticizer in food, beverage, and tobacco product manufacturing; plastic material and resin manufacturing
In industrial and commercial aircraft interiors and aerospace products and adhesives; and
In commercial and consumer products, including paints and coatings, fabric, lawn care, textile, and leather products.</t>
  </si>
  <si>
    <t>In the final scope, EPA identified conditions of use associated with the importing; processing; distribution in commerce; industrial, commercial and consumer uses; and disposal of di-isobutyl phthalate, for example:
In adhesives and sealants;
In paints and coatings;
In plastic and rubber products;
For laboratory chemicals; and
In commercial and consumer products, including adhesives and sealants, paints and coatings, plastic and rubber, dyes in fabric, textiles and leather and inks, toner and colorant.</t>
  </si>
  <si>
    <t>In the final scope of the DIDP risk evaluation, EPA identified conditions of use associated with the importing; processing; distribution in commerce; industrial, commercial and consumer uses; and disposal of DIDP,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</si>
  <si>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In the final scope of the DINP risk evaluation, EPA identified conditions of use associated with the importing; processing; distribution in commerce; industrial, commercial and consumer uses; and disposal of DINP, including:
As a plasticizer in polyvinyl chloride (PVC);
In building and construction materials;
In automotive care and fuel products; and
In other commercial and consumer products, including adhesives and sealants, paints and coatings, electrical and electronic products, and other plastic and rubber products.</t>
  </si>
  <si>
    <t>In the final scope, EPA identified conditions of use associated with the importing; processing; distribution in commerce; industrial, commercial and consumer uses; and disposal of dibutyl phthalate, for example:
In adhesives and sealants;
In paints and coatings;
For laboratory chemicals; and
In commercial and consumer products, including adhesives and sealants, paints and coatings, floor coverings, furniture, chemiluminescent light sticks, lubricants, fabric, textiles and leather.</t>
  </si>
  <si>
    <t>In the final scope, EPA identified conditions of use associated with the importing; processing; distribution in commerce; industrial, commercial and consumer uses; and disposal of dicyclohexyl phthalate, for example:
As a plasticizer in adhesive, paint and coating, plastic product, rubber product, and plastic resin manufacturing;
As a phlegmatizer (to improve safety and stability) in a variety of peroxide curing agent mixtures used in industrial and commercial applications, such as roofing systems, road markings, coatings, adhesives and other composites;
In industrial and commercial automobile and aerospace products;
For laboratory chemicals; and
In commercial and consumer products, such as adhesives and sealants, and plastic and rubber products.</t>
  </si>
  <si>
    <t>In the final scope, EPA identified conditions of use associated with the importing; processing; distribution in commerce; commercial and consumer uses; and disposal of ethylene dibromide, for example:
Fuels and related products, as an additive in aviation and racing fuels for commercial and consumer use; and
Laboratory chemical for commercial use.</t>
  </si>
  <si>
    <t>In the final scope, EPA identified conditions of use associated with the importing; processing; distribution in commerce; industrial, commercial and consumer uses; and disposal of formaldehyde, for example:
Adhesive and sealants;
Pesticides and agricultural chemicals;
Lawn and garden products;
Personal care products;
Plastic materials;
Resins, glues, and binders;
Paper manufacturing;
Various petrochemical processes and products;
Wood product manufacturing; and
Textiles, apparel, and leather.</t>
  </si>
  <si>
    <t>In the final scope, EPA identified conditions of use associated with the importing; processing; distribution in commerce; industrial, commercial and consumer uses; and disposal of o-dichlorobenzene, for example:
As an intermediate, solvent, or processing aid in the manufacturing of basic organic chemicals, plastic material and resins, and other chemical products and preparation;
As an industrial solvent in the manufacturing of printing ink, paints and coatings, synthetic dyes and pigments, and other basic organic chemicals;
In ink, toner, and colorant products;
In paints and coatings (including paint thinners and paint removers); and
In lubricants and greases (including degreasers).</t>
  </si>
  <si>
    <t>In the draft scope of the D4 risk evaluation, EPA preliminarily identified conditions of use associated with the manufacture and importing; processing; distribution in commerce; industrial, commercial and consumer uses; and disposal of D4, including:
In the production of other silicone chemicals;
In paints and coatings;
In cleaning, laundry, and dishwashing products; and
In other commercial and consumer products, including adhesives and sealants, automotive care products, and other plastic and rubber products.</t>
  </si>
  <si>
    <t>In the final scope, EPA identified conditions of use associated with the importing; processing; distribution in commerce; industrial, commercial and consumer uses; and disposal of p-dichlorobenzene, for example:
As reactant in plastic material and resin manufacturing;
During the process of manufacturing pesticides, fertilizers and other agricultural chemicals, and as odor agents in wholesale and retail trade;
As deodorizer or air freshener (including toilet and garbage deodorizers);
In automotive care products and lubricants and greases (e.g., automotive fuel additives); and
In plastic foam sealant or insulation.</t>
  </si>
  <si>
    <t>In the final scope, EPA identified conditions of use associated with the importing; processing; distribution in commerce; industrial, commercial and consumer uses; and disposal of TPP, for example:
The flame retardant is processed as a reactant, incorporated into a formulation, mixture, or reaction products, and incorporated into articles;
TPP is reportedly used in commercial paints and coatings and for plastic and rubber products; and
Several consumer uses were reported, including foam seating and bedding products.</t>
  </si>
  <si>
    <t>In the final scope, EPA identified conditions of use associated with the importing; processing; distribution in commerce; industrial, commercial and consumer uses; and disposal of phthalic anhydride, for example:
Plastic material and resin manufacturing;
Paint and coating manufacturing;
Petroleum lubricating oil and grease manufacturing;
Synthetic dye, pigment and printing ink manufacturing;
Other basic organic and inorganic chemical manufacturing;
Adhesives and sealant chemicals;
Laboratory chemicals;
In industrial and commercial products, including automobile interiors, aerospace products, electronic products, lubricants, plastic and rubber products, processing aids in hydraulic fracturing, water filtration applications, oil treatment of wood, and wire coating and insulation; and 
In commercial and consumer products, including paints and coatings and adhesives.</t>
  </si>
  <si>
    <t>n the final scope, EPA identified conditions of use associated with the manufacturing (including importing); processing; distribution in commerce; industrial, commercial and consumer uses; and disposal of trans-1,2-dichloroethylene, for example:
As an intermediate in chemical product manufacture;
As a solvent for cleaning and degreasing;
As a propellant and blowing agent;
As a reactant for plating and surface treating agents;
In adhesives and sealants;
In spot cleaners and stain removers;
In lubricants and greases;
In refrigerants; and
In aerosol and non-aerosol degreasers.</t>
  </si>
  <si>
    <t>In the final scope of the risk evaluation, EPA identified conditions of use associated with the importing; processing; distribution in commerce; industrial, commercial and consumer uses; and disposal of TCEP, for example:
As a flame retardant in paint and coating manufacturing, polymers, and articles;
In industrial and commercial aircraft interiors and aerospace products;
For laboratory chemicals; and
In commercial and consumer products, including paints and coatings, fabric and textile, products, foam seating, and construction materials.</t>
  </si>
  <si>
    <t>Leucomalachite green</t>
  </si>
  <si>
    <t>1,1,1-Trichloroethane</t>
  </si>
  <si>
    <t>Anthracene</t>
  </si>
  <si>
    <t>Dimethyl hydrogen phosphite</t>
  </si>
  <si>
    <t>Coal-tar pitch</t>
  </si>
  <si>
    <t>Fluoro-edenite fibrous amphibole</t>
  </si>
  <si>
    <t>Silicon carbide whiskers</t>
  </si>
  <si>
    <t>Bisphenol S (BPS)</t>
  </si>
  <si>
    <t>129-73-7</t>
  </si>
  <si>
    <t>71-55-6</t>
  </si>
  <si>
    <t>120-12-7</t>
  </si>
  <si>
    <t>868-85-9</t>
  </si>
  <si>
    <t>80-09-1</t>
  </si>
  <si>
    <t xml:space="preserve">(9) All (20) high-risk substances are alreay on the Prop 65 list. </t>
  </si>
  <si>
    <t>By complete reviewing the prioritized chemicals under the ongoing US EPA Toxic Substances Control Act (TSCA) risk-management, to initiate the risk management control of these chemicals, that may develop unreasonable risk to worker, operator, and environment, we, as a seller, certify that the chemical(s) and/or mixture(s) in an article, either sold or as a contract manufacture service provided to Nidec Motor Corporation comply with the drop-down selection below as a statement</t>
  </si>
  <si>
    <t>Please review and evaluate chemical inclusion for the prioritized chemicals within product(s) or part(s) sold to Nidec. (Please check the provided reference tab for more information of risk-management chemicals)</t>
  </si>
  <si>
    <t xml:space="preserve">(1) If there is any one of prioritized chemical(s) present within part(s), irrespective the chemical concentration, please select 'Contain TSCA risk-management chemical(s) within article'. After that:
a) Please declare the presence of chemical(s) in “Full/Hazardous Materials Declaration Form (NA)” on a separate tab.
b) After that, no corrective action is needed at this time. </t>
  </si>
  <si>
    <t xml:space="preserve">(2) If there is no prioritized chemical(s) presented within part(s), please select ‘Does not contain TSCA risk-management chemical(s) within article’. No further action is needed.  </t>
  </si>
  <si>
    <t>(3) If there is no traceability in terms of TSCA risk-management chemicals, or current material compliance information at supplier is not able to support a statement, please select ‘Do not have enough information to disclose’.</t>
  </si>
  <si>
    <t>Contain TSCA risk-management chemical(s) within article</t>
  </si>
  <si>
    <t>Does not contain TSCA risk-management chemical(s) within article</t>
  </si>
  <si>
    <t xml:space="preserve">(3) If the addition of PFAS is specified per Nidec drawing or engineering specification, such as part requires 'Teflon', 'Hyflon' or 'Gen X' coating. Please select “Contain PFAS per Nidec Engineering/Application Requirement”, after that please notify Nidec materials compliance team.  </t>
  </si>
  <si>
    <t xml:space="preserve">2. Prioritized Chemicals undergoing EPA TSCA Risk Management </t>
  </si>
  <si>
    <t xml:space="preserve">•	EPA TSCA risk management substances update: chemical scope has been expanded from (10) to (33) substances per the EPA update. As of 01/31/2024, only (6) substances out of pervious (10) had proposed rules. Update in the content had been made to reflect the count of substance in the declaration, reference and instruction tabs. The drop down selection of new version of chemicals is updated. 
•	PFAS Regulation update: the content within PFAS reference tab has been updated. TSCA Section 8(a) recordkeeping and reporting rule is in-act. Bullet point no 2 has been updated per the EPA’s definition in PFAS. Chemical scope is still the same group and subgroups. 
•	CA Prop 65 update: the high-risk Prop 65 list has been updated per the campaign result from previous year. A new high frequency list (Gen III) list had been updated. The drop-down selection has been updated in the declaration form.  The complete CA Prop 65 list has been updated, added additional (9) substances per the list update (12/29/2023 version) 
•	There is no chemical update in CEPA and WA Safer product.
•	Chinese language version is updated as consistent as English version in detail as-mentioned above. </t>
  </si>
  <si>
    <t>Please see list of chemicals undergoing EPA TSCA Risk Management</t>
  </si>
  <si>
    <t>•	Deactivated the reflection on Nidec logo
•	Removed MOEN due to the suggestion from Digital marketing 
•	All copy right year has changed up to date at 2024</t>
  </si>
  <si>
    <t xml:space="preserve">(10) The prioritized chemicals undergoing EPA TSCA risk management will be the TSCA Section 6 candidates in prohibition, processing, distribution, or use. The revised risk management rule for these chemicals under TSCA 6(a) will be released in 2025. The revision of the risk management rule is because of EPA will use whole-chemical approach and without assumption of PPE will be used at operation site. EPA currently intends to publish NPRM in August 2024. </t>
  </si>
  <si>
    <t>Table A-Prioritized Chemicals undergoing EPA TSCA Risk Management ((38) substances as of 02/11/2025)</t>
  </si>
  <si>
    <t>Part 1: Final risk evaluation (December 2020), Final risk management rule (March 2024)
Part 2: Draft risk evaluation (April 2024), Final risk evaluation (November 2024)</t>
  </si>
  <si>
    <t>Final risk evaluation (August 2020), Proposed risk management rule (July 2024)</t>
  </si>
  <si>
    <t>Draft risk evaluation (July 2024)</t>
  </si>
  <si>
    <t>Final scope (August 2020)</t>
  </si>
  <si>
    <t>Draft human health hazard (July 2024)</t>
  </si>
  <si>
    <t>Final scope (August 2020); Draft risk evaluation (December 2024)</t>
  </si>
  <si>
    <t>Final risk evaluation (December 2020); Final supplement (November 2024)</t>
  </si>
  <si>
    <t>Butyl benzyl phthalate - 1,2-Benzene- dicarboxylic acid, 1- butyl 2(phenylmethyl) ester (BBP)</t>
  </si>
  <si>
    <t>Draft technical support documents (December 2024)</t>
  </si>
  <si>
    <t>Carbon Tetrachloride (CTC)</t>
  </si>
  <si>
    <t>Final risk evaluation (November 2020), Final risk management rule (December 2024)</t>
  </si>
  <si>
    <t>Final risk evaluation (January 2021), Proposed risk management rule (December 2024)</t>
  </si>
  <si>
    <t>Final risk evaluation (September 2020)</t>
  </si>
  <si>
    <t>Di-ethylhexyl phthalate  - (1,2-Benzene- dicarboxylic acid, 1,2- bis(2-ethylhexyl) ester) (DEHP)</t>
  </si>
  <si>
    <t>Di-isobutyl phthalate  - (1,2-Benzene- dicarboxylic acid, 1,2- bis-(2methylpropyl) ester) (DIBP)</t>
  </si>
  <si>
    <t>Final risk evaluation (December 2024)</t>
  </si>
  <si>
    <t>Final risk evaluation (January 2025)</t>
  </si>
  <si>
    <t>Dibutyl phthalate (1,2-Benzene- dicarboxylic acid, 1,2- dibutyl ester) (DBP)</t>
  </si>
  <si>
    <t>Dicyclohexyl phthalate (DCHP)</t>
  </si>
  <si>
    <t>Draft risk evaluation (December 2024)</t>
  </si>
  <si>
    <t>Final risk evaluation (June 2020), Final risk management rule (April 2024)</t>
  </si>
  <si>
    <t>Final risk evaluation (December 2020), Proposed risk management rule (June 2024)</t>
  </si>
  <si>
    <t>Final scope (March 2022)</t>
  </si>
  <si>
    <t>Perchloroethylene (PCE)</t>
  </si>
  <si>
    <t>Final risk evaluation (December 2020), Final risk management rule (December 2024)</t>
  </si>
  <si>
    <t>Final Risk Evaluation (September 2024)</t>
  </si>
  <si>
    <t>Final designation (December 2024)</t>
  </si>
  <si>
    <t>EPA-HQ-OPPT-2018-0497</t>
  </si>
  <si>
    <t>EPA-HQ-OPPT-2018-0449</t>
  </si>
  <si>
    <t>Benzenamine</t>
  </si>
  <si>
    <t>EPA-HQ-OPPT-2018-0474</t>
  </si>
  <si>
    <t>Vinyl Chloride</t>
  </si>
  <si>
    <t>EPA-HQ-OPPT-2018-0448</t>
  </si>
  <si>
    <t>Vinyl chloride (CASRN 75-01-4) is a colorless gas primarily used in the manufacturing and processing of plastic materials like polyvinyl chloride (PVC), plastic resins, and other chemicals. Many of these materials are used for pipes, insulating materials and consumer goods.</t>
  </si>
  <si>
    <t>Draft scope (January 2025)</t>
  </si>
  <si>
    <t xml:space="preserve">4,4’ Methylene bis(2-chloraniline) (MBOCA) </t>
  </si>
  <si>
    <t>EPA-HQ-OPPT-2018-0464</t>
  </si>
  <si>
    <r>
      <rPr>
        <b/>
        <sz val="10"/>
        <color theme="1"/>
        <rFont val="Space Grotesk"/>
      </rPr>
      <t>(3) The (5) existing Persistent, Bioaccmulative, and Toxic (PBT) chemicals rules shown on compliance questionnaire are just the “overture” of numerical risk managements under TSCA.</t>
    </r>
    <r>
      <rPr>
        <b/>
        <sz val="16"/>
        <color theme="1"/>
        <rFont val="Space Grotesk"/>
      </rPr>
      <t xml:space="preserve"> </t>
    </r>
  </si>
  <si>
    <r>
      <rPr>
        <b/>
        <u/>
        <sz val="8"/>
        <color theme="1"/>
        <rFont val="Space Grotesk"/>
      </rPr>
      <t>NOTE</t>
    </r>
    <r>
      <rPr>
        <b/>
        <sz val="8"/>
        <color theme="1"/>
        <rFont val="Space Grotesk"/>
      </rPr>
      <t>: Phenol, isopropylated phosphate (3:1) is currently under TSCA extended compliance date until 10/31/2024 in prohibition of processing, distribution and commercial use. But irrespective the position of global supply chain, as long as Phenol, isopropylated phosphate (3:1) is in article(s), it is still under TSCA legal obligation to report the presence or inclusion of Phenol, isopropylated phosphate (3:1) to the upstream</t>
    </r>
  </si>
  <si>
    <r>
      <t>‐</t>
    </r>
    <r>
      <rPr>
        <b/>
        <sz val="14"/>
        <color indexed="8"/>
        <rFont val="Space Grotesk"/>
      </rPr>
      <t>Nidec is surveying its supply chain's materials compliance response to the following North America (NA) Regulations:</t>
    </r>
  </si>
  <si>
    <r>
      <t xml:space="preserve">Maine Act to Stop PFAS Pollution </t>
    </r>
    <r>
      <rPr>
        <sz val="10"/>
        <color theme="1" tint="0.34998626667073579"/>
        <rFont val="Space Grotesk"/>
      </rPr>
      <t>32 M.R.S.A. § 1733(3-B)(B)</t>
    </r>
  </si>
  <si>
    <r>
      <t xml:space="preserve">NY Ban Harmful PFAS in Apparel and Other Products </t>
    </r>
    <r>
      <rPr>
        <sz val="10"/>
        <color theme="1" tint="0.34998626667073579"/>
        <rFont val="Space Grotesk"/>
      </rPr>
      <t>N.Y. E.C.L. § 37-0209</t>
    </r>
  </si>
  <si>
    <r>
      <t xml:space="preserve">MA Restricting Toxic PFAS Chemicals in Consumer Products </t>
    </r>
    <r>
      <rPr>
        <sz val="10"/>
        <color theme="1" tint="0.34998626667073579"/>
        <rFont val="Space Grotesk"/>
      </rPr>
      <t>HB4818</t>
    </r>
  </si>
  <si>
    <r>
      <t xml:space="preserve">NJ PFAS Reporting in Consumer Products </t>
    </r>
    <r>
      <rPr>
        <sz val="10"/>
        <color theme="1" tint="0.34998626667073579"/>
        <rFont val="Space Grotesk"/>
      </rPr>
      <t>SD3177</t>
    </r>
  </si>
  <si>
    <r>
      <t xml:space="preserve">CO the PFAS Chemicals Consumer Protection Act </t>
    </r>
    <r>
      <rPr>
        <sz val="10"/>
        <color theme="1" tint="0.34998626667073579"/>
        <rFont val="Space Grotesk"/>
      </rPr>
      <t>C.R.S.A. § 25-15-604(1)</t>
    </r>
  </si>
  <si>
    <r>
      <t xml:space="preserve">MN An Act to Prohibiting PFAS in Certain Products Requiring Disclosure; Authorizing Rule Making </t>
    </r>
    <r>
      <rPr>
        <sz val="10"/>
        <color theme="1" tint="0.34998626667073579"/>
        <rFont val="Space Grotesk"/>
      </rPr>
      <t>HF1000</t>
    </r>
  </si>
  <si>
    <r>
      <t xml:space="preserve">CA Bans PFAS in Priority Products </t>
    </r>
    <r>
      <rPr>
        <sz val="10"/>
        <color theme="1" tint="0.34998626667073579"/>
        <rFont val="Space Grotesk"/>
      </rPr>
      <t>AB1200, AB1817, AB2771</t>
    </r>
  </si>
  <si>
    <r>
      <t>‐</t>
    </r>
    <r>
      <rPr>
        <sz val="12"/>
        <color indexed="8"/>
        <rFont val="Space Grotesk"/>
      </rPr>
      <t xml:space="preserve">Nidec Material Compliance Declaration has </t>
    </r>
    <r>
      <rPr>
        <u/>
        <sz val="12"/>
        <color indexed="8"/>
        <rFont val="Space Grotesk"/>
      </rPr>
      <t xml:space="preserve">(2) portions </t>
    </r>
    <r>
      <rPr>
        <sz val="12"/>
        <color indexed="8"/>
        <rFont val="Space Grotesk"/>
      </rPr>
      <t xml:space="preserve">to fill-up by a supplier. </t>
    </r>
  </si>
  <si>
    <r>
      <rPr>
        <u/>
        <sz val="11"/>
        <rFont val="Space Grotesk"/>
      </rPr>
      <t>•No.1 Supplier NA Regulation Declaration Form (</t>
    </r>
    <r>
      <rPr>
        <u/>
        <sz val="11"/>
        <color rgb="FF00B050"/>
        <rFont val="Space Grotesk"/>
      </rPr>
      <t>green</t>
    </r>
    <r>
      <rPr>
        <u/>
        <sz val="11"/>
        <rFont val="Space Grotesk"/>
      </rPr>
      <t xml:space="preserve"> color excel tab)</t>
    </r>
  </si>
  <si>
    <r>
      <rPr>
        <u/>
        <sz val="11"/>
        <rFont val="Space Grotesk"/>
      </rPr>
      <t>•No.2 Full/Hazardous Materials Declaration Form (NA) (</t>
    </r>
    <r>
      <rPr>
        <u/>
        <sz val="11"/>
        <color rgb="FF0070C0"/>
        <rFont val="Space Grotesk"/>
      </rPr>
      <t>blue</t>
    </r>
    <r>
      <rPr>
        <u/>
        <sz val="11"/>
        <rFont val="Space Grotesk"/>
      </rPr>
      <t xml:space="preserve"> color excel tab)</t>
    </r>
  </si>
  <si>
    <r>
      <t>‐</t>
    </r>
    <r>
      <rPr>
        <sz val="12"/>
        <color rgb="FF000000"/>
        <rFont val="Space Grotesk"/>
      </rPr>
      <t xml:space="preserve">This Material declaration form allows supplier(s) to declare the use of declarable and restricted substance based on regulations or directives in (2) different methods. </t>
    </r>
  </si>
  <si>
    <r>
      <t>o For each surveyed product/component, a supplier is NEEDED to provide a disclosure under '</t>
    </r>
    <r>
      <rPr>
        <b/>
        <sz val="12"/>
        <color rgb="FF000000"/>
        <rFont val="Space Grotesk"/>
      </rPr>
      <t>Supplier NA Regulation Declaration Form'</t>
    </r>
    <r>
      <rPr>
        <sz val="12"/>
        <color rgb="FF000000"/>
        <rFont val="Space Grotesk"/>
      </rPr>
      <t xml:space="preserve">, and select an answer under each questionnaire. </t>
    </r>
  </si>
  <si>
    <r>
      <t>o If surveyed part(s) or component(s) is/are over chemical's threshold listed in the reference tabs, supplier(s) must declare the restricted substance and the amount of that in a separate '</t>
    </r>
    <r>
      <rPr>
        <b/>
        <sz val="12"/>
        <color rgb="FF000000"/>
        <rFont val="Space Grotesk"/>
      </rPr>
      <t>Full/Hazardous Materials Declaration Form (NA)</t>
    </r>
    <r>
      <rPr>
        <sz val="12"/>
        <color rgb="FF000000"/>
        <rFont val="Space Grotesk"/>
      </rPr>
      <t xml:space="preserve">'. </t>
    </r>
  </si>
  <si>
    <r>
      <t>o If no restricted substance is above threshold per a concentration limit, nor presented in part/component sold to Nidec, '</t>
    </r>
    <r>
      <rPr>
        <b/>
        <sz val="12"/>
        <color rgb="FF000000"/>
        <rFont val="Space Grotesk"/>
      </rPr>
      <t>Full/Hazardous Materials Declaration Form (NA)'</t>
    </r>
    <r>
      <rPr>
        <sz val="12"/>
        <color rgb="FF000000"/>
        <rFont val="Space Grotesk"/>
      </rPr>
      <t xml:space="preserve"> is optional to fill.</t>
    </r>
  </si>
  <si>
    <r>
      <t xml:space="preserve">o A hazardous substance may be called out multiple times, such as Lead or Cadmium, under this circumstance, please review the reporting threshold within references, declarable application and fill the </t>
    </r>
    <r>
      <rPr>
        <b/>
        <sz val="12"/>
        <color rgb="FF000000"/>
        <rFont val="Space Grotesk"/>
      </rPr>
      <t>'Full/Hazardous Materials Declaration Form (NA)</t>
    </r>
    <r>
      <rPr>
        <sz val="12"/>
        <color rgb="FF000000"/>
        <rFont val="Space Grotesk"/>
      </rPr>
      <t>' and mark the hazardous substance as a “</t>
    </r>
    <r>
      <rPr>
        <b/>
        <sz val="12"/>
        <color rgb="FF000000"/>
        <rFont val="Space Grotesk"/>
      </rPr>
      <t>Full Materials Declaration</t>
    </r>
    <r>
      <rPr>
        <sz val="12"/>
        <color rgb="FF000000"/>
        <rFont val="Space Grotesk"/>
      </rPr>
      <t xml:space="preserve">” type under drop down list.  </t>
    </r>
  </si>
  <si>
    <r>
      <t xml:space="preserve">o </t>
    </r>
    <r>
      <rPr>
        <sz val="12"/>
        <color rgb="FF000000"/>
        <rFont val="Space Grotesk"/>
      </rPr>
      <t xml:space="preserve">This represents a Full Materials Declaration/Disclosure (FMD). It requires for a complete breakdown of homogenous materials and substances for each part/product listed in the </t>
    </r>
    <r>
      <rPr>
        <b/>
        <sz val="12"/>
        <color rgb="FF000000"/>
        <rFont val="Space Grotesk"/>
      </rPr>
      <t>'Full/Hazardous Materials Declaration Form (NA)'</t>
    </r>
    <r>
      <rPr>
        <sz val="12"/>
        <color rgb="FF000000"/>
        <rFont val="Space Grotesk"/>
      </rPr>
      <t xml:space="preserve">. </t>
    </r>
  </si>
  <si>
    <r>
      <t xml:space="preserve">o </t>
    </r>
    <r>
      <rPr>
        <sz val="12"/>
        <color rgb="FF000000"/>
        <rFont val="Space Grotesk"/>
      </rPr>
      <t xml:space="preserve">Class D declaration is the Nidec’s preferred declaration method. </t>
    </r>
  </si>
  <si>
    <r>
      <t xml:space="preserve">o </t>
    </r>
    <r>
      <rPr>
        <sz val="12"/>
        <color rgb="FF000000"/>
        <rFont val="Space Grotesk"/>
      </rPr>
      <t xml:space="preserve">It is recommended for all Nidec global suppliers to fill. </t>
    </r>
  </si>
  <si>
    <r>
      <t xml:space="preserve">o </t>
    </r>
    <r>
      <rPr>
        <sz val="12"/>
        <color rgb="FF000000"/>
        <rFont val="Space Grotesk"/>
      </rPr>
      <t xml:space="preserve">By declaring a Full Material Declaration, a (3) years grace period since Nidec received the compliance feedback from a supplier, will be granted until the next material compliance survey would be sent to the same supplier. The grace period only applies to the (a) same group of regulations, (b) same part number, (c) same material purchased from the same supplier. </t>
    </r>
  </si>
  <si>
    <r>
      <t xml:space="preserve">o </t>
    </r>
    <r>
      <rPr>
        <sz val="12"/>
        <color rgb="FF000000"/>
        <rFont val="Space Grotesk"/>
      </rPr>
      <t>The sum of each breakdown substance(s) under a FMD for a given part number shall be equal to the total product weight, and the sum of weight percentage shall be 100%.</t>
    </r>
  </si>
  <si>
    <r>
      <t xml:space="preserve">         o It is acceptable to mark proprietary chemical substance (additives/accelerator) as a </t>
    </r>
    <r>
      <rPr>
        <b/>
        <sz val="12"/>
        <rFont val="Space Grotesk"/>
      </rPr>
      <t>trade secret</t>
    </r>
    <r>
      <rPr>
        <sz val="12"/>
        <rFont val="Space Grotesk"/>
      </rPr>
      <t xml:space="preserve"> or </t>
    </r>
    <r>
      <rPr>
        <b/>
        <sz val="12"/>
        <rFont val="Space Grotesk"/>
      </rPr>
      <t>Patent Pending</t>
    </r>
    <r>
      <rPr>
        <sz val="12"/>
        <rFont val="Space Grotesk"/>
      </rPr>
      <t xml:space="preserve"> without filling CAS number, where U.S Uniform Trade Secrets Act of 1985 or similar trade secret act is applicable. </t>
    </r>
  </si>
  <si>
    <r>
      <t xml:space="preserve">o </t>
    </r>
    <r>
      <rPr>
        <sz val="12"/>
        <color rgb="FF000000"/>
        <rFont val="Space Grotesk"/>
      </rPr>
      <t xml:space="preserve">If there is no known CAS registry number assigned to the reportable substance by Chemical Abstract Service (CAS), then please type-in “N/A” under the CAS No. column. </t>
    </r>
  </si>
  <si>
    <r>
      <rPr>
        <b/>
        <sz val="11"/>
        <color rgb="FF000000"/>
        <rFont val="Space Grotesk"/>
      </rPr>
      <t xml:space="preserve">• </t>
    </r>
    <r>
      <rPr>
        <sz val="11"/>
        <color rgb="FF000000"/>
        <rFont val="Space Grotesk"/>
      </rPr>
      <t>Bearing grease contains Phenol, isopropylated phosphate (3:1), a TSCA PBT chemical. And concentration of that is 2.2 wt.%. But application for grease is under a TSCA Exemption (code NTSCA-9)</t>
    </r>
  </si>
  <si>
    <r>
      <rPr>
        <b/>
        <sz val="11"/>
        <color rgb="FF000000"/>
        <rFont val="Space Grotesk"/>
      </rPr>
      <t xml:space="preserve">• </t>
    </r>
    <r>
      <rPr>
        <sz val="11"/>
        <color rgb="FF000000"/>
        <rFont val="Space Grotesk"/>
      </rPr>
      <t xml:space="preserve">Degreasing solvent contains 2,4,6-Tris(tert-butyl)phenol (2,4,6-TTBP), a TSCA PBT chemical. And concentration of that is 2.5 wt.%. There is no applicable TSCA Exemption </t>
    </r>
  </si>
  <si>
    <t>Acrylamide is on the complete Prop 65 list</t>
  </si>
  <si>
    <r>
      <t xml:space="preserve">• </t>
    </r>
    <r>
      <rPr>
        <sz val="11"/>
        <color rgb="FF000000"/>
        <rFont val="Space Grotesk"/>
      </rPr>
      <t>It is recommended for all Nidec suppliers to fill besides use above-method partial declaration.</t>
    </r>
  </si>
  <si>
    <r>
      <t xml:space="preserve">• </t>
    </r>
    <r>
      <rPr>
        <sz val="11"/>
        <color rgb="FF000000"/>
        <rFont val="Space Grotesk"/>
      </rPr>
      <t xml:space="preserve">The sum of each breakdown substances under a FMD for a part number shall be equal to the total product weight. </t>
    </r>
  </si>
  <si>
    <r>
      <t xml:space="preserve">• </t>
    </r>
    <r>
      <rPr>
        <sz val="11"/>
        <color rgb="FF000000"/>
        <rFont val="Space Grotesk"/>
      </rPr>
      <t xml:space="preserve">The sum of chemical percentage for each breakdown substances shall be equal to 100% for a given part number. </t>
    </r>
  </si>
  <si>
    <r>
      <t xml:space="preserve">• </t>
    </r>
    <r>
      <rPr>
        <sz val="11"/>
        <color rgb="FF000000"/>
        <rFont val="Space Grotesk"/>
      </rPr>
      <t xml:space="preserve">It is acceptable to mark proprietary chemical substance (additives/accelerator) as a trade secret without filling a CAS number, where U.S Uniform Trade Secrets Act of 1985 or similar trade secret act is applicable. </t>
    </r>
  </si>
  <si>
    <r>
      <t xml:space="preserve">NOTE: </t>
    </r>
    <r>
      <rPr>
        <sz val="11"/>
        <color rgb="FF000000"/>
        <rFont val="Space Grotesk"/>
      </rPr>
      <t xml:space="preserve">The maximum number of substances are eligible to mark as “trade secret” are (2) maximal per each product part number. </t>
    </r>
  </si>
  <si>
    <r>
      <t>(1)</t>
    </r>
    <r>
      <rPr>
        <b/>
        <sz val="7"/>
        <color rgb="FF000000"/>
        <rFont val="Space Grotesk"/>
      </rPr>
      <t xml:space="preserve">   </t>
    </r>
    <r>
      <rPr>
        <b/>
        <sz val="8"/>
        <color rgb="FF000000"/>
        <rFont val="Space Grotesk"/>
      </rPr>
      <t xml:space="preserve">Per- and polyfluoroalkyl Substances (PFAS) are synthetic organic compounds, representing a gigantic group of synthetic fluorocarbon polymers, these were created and patented since 1940s. </t>
    </r>
  </si>
  <si>
    <r>
      <t>(2)</t>
    </r>
    <r>
      <rPr>
        <b/>
        <sz val="7"/>
        <color rgb="FF000000"/>
        <rFont val="Space Grotesk"/>
      </rPr>
      <t xml:space="preserve">   </t>
    </r>
    <r>
      <rPr>
        <b/>
        <sz val="8"/>
        <color rgb="FF000000"/>
        <rFont val="Space Grotesk"/>
      </rPr>
      <t xml:space="preserve">The PFAS polymer is famous for its Carbon-Fluorine (C-F) covalent bond. The high electro-negativity of fluorine endorses the C-F molecular bond has a significant polarity and high electron density than other organic bonding strength, which also made the C-F bond the strongest organic bond in chemistry. It can take up to more than 500 KJ/mol energy to break a primitive bond. Under published U.S EPA TSCA final rule, the structural definition of PFAS: (1) per- and polyfluorinated substances that structurally contain the unit R-(CF2)– C(F)(R′)R″. Where both the CF2 and CF moieties are saturated carbons. 
Or (2) R-CF2OCF2-R’, where R and R’ can either be F, O, or saturated carbons. 
Or (3) CF3C(CF3)R’R”, where R’ and R” can either be F or saturated carbons. </t>
    </r>
  </si>
  <si>
    <r>
      <t>(3)</t>
    </r>
    <r>
      <rPr>
        <b/>
        <sz val="7"/>
        <color rgb="FF000000"/>
        <rFont val="Space Grotesk"/>
      </rPr>
      <t xml:space="preserve">   </t>
    </r>
    <r>
      <rPr>
        <b/>
        <sz val="8"/>
        <color rgb="FF000000"/>
        <rFont val="Space Grotesk"/>
      </rPr>
      <t xml:space="preserve">Due to the significant bonding energy between C-F, the PFAS materials have excellent engineering properties in liquid, chemical, and fire resistance. In addition to that, its polarity and electron density also provide excellent electrical insulation properties. As an engineering material, PFAS, also know by its commercial brand name “Teflon”, "Hyflon',"Fluon" or “Gen X”, is very popular in stain repellent coating, packaging, pesticide, and varnish ink industry. </t>
    </r>
  </si>
  <si>
    <r>
      <t>(4)</t>
    </r>
    <r>
      <rPr>
        <b/>
        <sz val="7"/>
        <color rgb="FF000000"/>
        <rFont val="Space Grotesk"/>
      </rPr>
      <t xml:space="preserve">   </t>
    </r>
    <r>
      <rPr>
        <b/>
        <sz val="8"/>
        <color rgb="FF000000"/>
        <rFont val="Space Grotesk"/>
      </rPr>
      <t>Unfortunately, nothing is perfect. The significantly high bonding energy between C-F makes it extremely difficult to break down, degrade in natural, nor is compostable. Made PFAS as one of the famous “forever chemical”.</t>
    </r>
  </si>
  <si>
    <r>
      <t>(5)</t>
    </r>
    <r>
      <rPr>
        <b/>
        <sz val="7"/>
        <color rgb="FF000000"/>
        <rFont val="Space Grotesk"/>
      </rPr>
      <t xml:space="preserve">   </t>
    </r>
    <r>
      <rPr>
        <b/>
        <sz val="8"/>
        <color rgb="FF000000"/>
        <rFont val="Space Grotesk"/>
      </rPr>
      <t xml:space="preserve">Due to the fact PFAS is not disposable and PFAS doesn’t easily degrade in the environment and is very mobile in aquatic resource. This means once PFAS released into the environment, it intends to migrate and travel throughout long biological and ecological circle once it has been released to the environment. This impacts the environment and biodiversity globally. </t>
    </r>
  </si>
  <si>
    <r>
      <t>(6)</t>
    </r>
    <r>
      <rPr>
        <b/>
        <sz val="7"/>
        <color rgb="FF000000"/>
        <rFont val="Space Grotesk"/>
      </rPr>
      <t xml:space="preserve">   </t>
    </r>
    <r>
      <rPr>
        <b/>
        <sz val="8"/>
        <color rgb="FF000000"/>
        <rFont val="Space Grotesk"/>
      </rPr>
      <t xml:space="preserve">Scientifically, PFAS is toxic to both human and wildlife. Once released into environment, it will interface hormonal system, reproductive system and immune system. </t>
    </r>
  </si>
  <si>
    <r>
      <t>(7)</t>
    </r>
    <r>
      <rPr>
        <b/>
        <sz val="7"/>
        <color rgb="FF000000"/>
        <rFont val="Space Grotesk"/>
      </rPr>
      <t xml:space="preserve">   </t>
    </r>
    <r>
      <rPr>
        <b/>
        <sz val="8"/>
        <color rgb="FF000000"/>
        <rFont val="Space Grotesk"/>
      </rPr>
      <t>To overcome the PFAS contamination challenge and protect human health, at Federal level, U.S Environmental Protection Agency (EPA) has created a dedicated PFAS council in April 2021. In October 2021, U.S EPA released its PFAS Strategic Roadmap (</t>
    </r>
    <r>
      <rPr>
        <b/>
        <sz val="8"/>
        <color theme="4"/>
        <rFont val="Space Grotesk"/>
      </rPr>
      <t>https://www.epa.gov/pfas/pfas-strategic-roadmap-epas-commitments-action-2021-2024</t>
    </r>
    <r>
      <rPr>
        <b/>
        <sz val="8"/>
        <color theme="1"/>
        <rFont val="Space Grotesk"/>
      </rPr>
      <t>)</t>
    </r>
    <r>
      <rPr>
        <b/>
        <sz val="8"/>
        <color rgb="FF000000"/>
        <rFont val="Space Grotesk"/>
      </rPr>
      <t xml:space="preserve"> to protect people from PFASs contamination as a whole government effort. The goal of the roadmap is to set-up concrete action in research, restriction of the use and remediate of PFASs. As a stepstone of the action, in June 2021, U.S EPA had promulgated rule making by leveraging Toxic Substance Control Act Section 8. The proposed rule name is TSCA Section 8(a)(7) Reporting and Recordkeeping Requirements for Perfluoroalkyl and Polyfluoroalkyl Substances (40 CFR Part 705). The proposed rule is at </t>
    </r>
    <r>
      <rPr>
        <b/>
        <sz val="8"/>
        <color theme="4"/>
        <rFont val="Space Grotesk"/>
      </rPr>
      <t>https://www.regulations.gov/document/EPA-HQ-OPPT-2020-0549-0001</t>
    </r>
    <r>
      <rPr>
        <b/>
        <sz val="8"/>
        <color rgb="FF000000"/>
        <rFont val="Space Grotesk"/>
      </rPr>
      <t>. The final rule has been approved and published on The Federal Register at Vol.88, No. 195. (www.govinfo.gov/content/pkg/FR-2023-10-11/pdf/2023-22094.pdf) on 10/11/2023.</t>
    </r>
  </si>
  <si>
    <r>
      <t>(8)</t>
    </r>
    <r>
      <rPr>
        <b/>
        <sz val="7"/>
        <color rgb="FF000000"/>
        <rFont val="Space Grotesk"/>
      </rPr>
      <t xml:space="preserve">   </t>
    </r>
    <r>
      <rPr>
        <b/>
        <sz val="8"/>
        <color theme="1"/>
        <rFont val="Space Grotesk"/>
      </rPr>
      <t xml:space="preserve">Under this TSCA Section 8(a)(7) reporting and record keeping rule for PFAS, any person or business entity who has manufactured, processed, distributed or sold PFAS (including presents in an article or finished good) prior to 2011, shall report the data to EPA's Central Data Exchange (CDX), the Agency’s electronic reporting portal, including, but is not limited to: (A) trade name, chemical identity, molecular structure of PFAS, or mixture. (B) Category of use. (C) Amount of manufactured or processed PFAS. (D) Use and disposal of PFAS, there is no “de minimis” threshold that would exempt a business in terms of the use. </t>
    </r>
  </si>
  <si>
    <r>
      <t>(9)</t>
    </r>
    <r>
      <rPr>
        <b/>
        <sz val="7"/>
        <color rgb="FF000000"/>
        <rFont val="Space Grotesk"/>
      </rPr>
      <t xml:space="preserve">   </t>
    </r>
    <r>
      <rPr>
        <b/>
        <sz val="8"/>
        <color theme="1"/>
        <rFont val="Space Grotesk"/>
      </rPr>
      <t xml:space="preserve">In State level, the “storm” in prevention and restriction use of PFAS is going wider. Since January 2021, there are (7) States had already passed or are in-act the State level bill to control PFAS contamination. There are more than (20) States have proposed or are in the rule making process to restrict PFAS. A map (non-exhaustive) highlighted PFAS legislation trend is shown below as a reference. </t>
    </r>
  </si>
  <si>
    <r>
      <t>(10)</t>
    </r>
    <r>
      <rPr>
        <b/>
        <sz val="7"/>
        <color rgb="FF000000"/>
        <rFont val="Space Grotesk"/>
      </rPr>
      <t xml:space="preserve"> </t>
    </r>
    <r>
      <rPr>
        <b/>
        <sz val="8"/>
        <color rgb="FF000000"/>
        <rFont val="Space Grotesk"/>
      </rPr>
      <t>A non-exhaustive list of passed legislations in prevention and prohibition of PFAS at State level is shown below:</t>
    </r>
  </si>
  <si>
    <r>
      <t xml:space="preserve">Maine Act to Stop PFAS Pollution </t>
    </r>
    <r>
      <rPr>
        <sz val="8"/>
        <color rgb="FF000000"/>
        <rFont val="Space Grotesk"/>
      </rPr>
      <t>32 M.R.S.A. § 1733(3-B)(B)</t>
    </r>
  </si>
  <si>
    <r>
      <t xml:space="preserve">NY Ban Harmful PFAS in Apparel and Other Products </t>
    </r>
    <r>
      <rPr>
        <sz val="8"/>
        <color rgb="FF000000"/>
        <rFont val="Space Grotesk"/>
      </rPr>
      <t>N.Y. E.C.L. § 37-0209</t>
    </r>
  </si>
  <si>
    <r>
      <t xml:space="preserve">MA Restricting Toxic PFAS Chemicals in Consumer Products </t>
    </r>
    <r>
      <rPr>
        <sz val="8"/>
        <color rgb="FF000000"/>
        <rFont val="Space Grotesk"/>
      </rPr>
      <t>HB4818</t>
    </r>
  </si>
  <si>
    <r>
      <t xml:space="preserve">NJ PFAS Reporting in Consumer Products </t>
    </r>
    <r>
      <rPr>
        <sz val="8"/>
        <color rgb="FF000000"/>
        <rFont val="Space Grotesk"/>
      </rPr>
      <t>SD3177</t>
    </r>
  </si>
  <si>
    <r>
      <t xml:space="preserve">MN An Act to Prohibiting PFAS in Certain Products Requiring Disclosure; Authorizing Rule Making </t>
    </r>
    <r>
      <rPr>
        <sz val="8"/>
        <color rgb="FF000000"/>
        <rFont val="Space Grotesk"/>
      </rPr>
      <t>HF1000</t>
    </r>
  </si>
  <si>
    <r>
      <t xml:space="preserve">CO the PFAS Chemicals Consumer Protection Act </t>
    </r>
    <r>
      <rPr>
        <sz val="8"/>
        <color rgb="FF000000"/>
        <rFont val="Space Grotesk"/>
      </rPr>
      <t>C.R.S.A. § 25-15-604(1)</t>
    </r>
  </si>
  <si>
    <r>
      <t xml:space="preserve">CA Bans PFAS in Priority Products </t>
    </r>
    <r>
      <rPr>
        <sz val="8"/>
        <color rgb="FF000000"/>
        <rFont val="Space Grotesk"/>
      </rPr>
      <t>AB1200, AB1817, AB2771</t>
    </r>
  </si>
  <si>
    <r>
      <t>(11)</t>
    </r>
    <r>
      <rPr>
        <b/>
        <sz val="7"/>
        <color rgb="FF000000"/>
        <rFont val="Space Grotesk"/>
      </rPr>
      <t xml:space="preserve"> </t>
    </r>
    <r>
      <rPr>
        <b/>
        <sz val="8"/>
        <color rgb="FF000000"/>
        <rFont val="Space Grotesk"/>
      </rPr>
      <t xml:space="preserve"> A number of PFAS legislations have passed, and there are similarities and trends: (A) PFAS legislation is focusing on priority product category, where the most practical use is applied; (B) Article (finished good or part) containing PFAS to access designated State needs to notify, pre-register product and approval from the Government official body on-line to access the states’ market. (C) Gradually expand applicable product category. (D) Set-up a compliance due date to prohibit the use of PFAS in products. (E) There is no reporting chemical threshold, as long as PFAS is intentionally added into the article(s) to serve specific engineering or design purpose. </t>
    </r>
  </si>
  <si>
    <r>
      <t>(12)</t>
    </r>
    <r>
      <rPr>
        <b/>
        <sz val="7"/>
        <color rgb="FF000000"/>
        <rFont val="Space Grotesk"/>
      </rPr>
      <t xml:space="preserve"> </t>
    </r>
    <r>
      <rPr>
        <b/>
        <sz val="8"/>
        <color rgb="FF000000"/>
        <rFont val="Space Grotesk"/>
      </rPr>
      <t xml:space="preserve">Due to the fact that R group is vibrant within PFAS, and prone to crosslink with other molecule, precursors, the molecular structures with unique CAS Nos are wide. In accordance with EPA CERCLA Hazardous Substance database, there are (6,383) unique PFASs. In scope of TSCA Section 8(a)(7) Reporting and Recordkeeping Requirements for Perfluoroalkyl and Polyfluoroalkyl Substances, there are (1,462) unique PFASs. </t>
    </r>
  </si>
  <si>
    <r>
      <t>(13)</t>
    </r>
    <r>
      <rPr>
        <b/>
        <sz val="7"/>
        <color rgb="FF000000"/>
        <rFont val="Space Grotesk"/>
      </rPr>
      <t xml:space="preserve"> </t>
    </r>
    <r>
      <rPr>
        <b/>
        <sz val="8"/>
        <color rgb="FF000000"/>
        <rFont val="Space Grotesk"/>
      </rPr>
      <t xml:space="preserve">For Nidec NA Regulation campaign with regards to PFAS, Nidec's campaigning approach with global supply chain is focusing on (8) major groups of PFAS, such as PFOA, PFOS, LC-PFCAs etc. There are limited numbers of PFAS within each group, all with designated CAS Nos. </t>
    </r>
  </si>
  <si>
    <r>
      <t>(14)</t>
    </r>
    <r>
      <rPr>
        <b/>
        <sz val="7"/>
        <color rgb="FF000000"/>
        <rFont val="Space Grotesk"/>
      </rPr>
      <t xml:space="preserve"> </t>
    </r>
    <r>
      <rPr>
        <b/>
        <sz val="8"/>
        <color rgb="FF000000"/>
        <rFont val="Space Grotesk"/>
      </rPr>
      <t xml:space="preserve">The Nidec PFAS list is shown in Table A. The table is based on: (A) historical use of PFAS. (B) PFAS technical development history. (C) Reconciliation to other regulations (such as EU REACH SVHC, Annex XIV, XVII, EU POPs, Canada CEPA, U.S EPA TSCA, EPA Toxicity Assessment reports etc). It is a non-exhaustive PFAS list and represents the most concerned and practical used PFASs, those are only relevant to Nidec. </t>
    </r>
  </si>
  <si>
    <r>
      <t>(15)</t>
    </r>
    <r>
      <rPr>
        <b/>
        <sz val="7"/>
        <color rgb="FF000000"/>
        <rFont val="Space Grotesk"/>
      </rPr>
      <t xml:space="preserve"> </t>
    </r>
    <r>
      <rPr>
        <b/>
        <sz val="8"/>
        <color rgb="FF000000"/>
        <rFont val="Space Grotesk"/>
      </rPr>
      <t xml:space="preserve">As mentioned above, national wide prohibition and prevention in the use of PFAS has started and is just a the begining. We expect that there would be more international legislations in the restriction of PFASs for the upcoming years. Considering that, the lay down foundation for enhancing PFAS data and the build-up traceability of PFAS inclusion in purchase part(s) is critical to both Nidec and its supplier(s). Because the business is under legal obligation to notify and register PFAS containing product(s) for global market access. </t>
    </r>
  </si>
  <si>
    <r>
      <t>(16)</t>
    </r>
    <r>
      <rPr>
        <b/>
        <sz val="7"/>
        <color rgb="FF000000"/>
        <rFont val="Space Grotesk"/>
      </rPr>
      <t xml:space="preserve"> </t>
    </r>
    <r>
      <rPr>
        <b/>
        <sz val="8"/>
        <color rgb="FF000000"/>
        <rFont val="Space Grotesk"/>
      </rPr>
      <t xml:space="preserve"> Nidec Corporate Governance aims to develop a green, sustainable world. The successful delivery of that goal relies on your cooperation. As a global supplier to Nidec, please review the current material compliance record (it is commercially named as “Teflon” or “Gen X”) and compare with provided PFAS list, for the part(s) sold to Nidec, irrespective to the chemical concentration of PFAS. If there is any presence of PFAS: (A) select the “Contains PFAS within article” under NA Regulation Declaration tab. Please (b) declare the group of PFAS, and its concentration. (c) If the detailed structure or CAS No of PFAS is unknown, it is acceptable to declare PFAS at subgroup level. </t>
    </r>
  </si>
  <si>
    <r>
      <t>(17)</t>
    </r>
    <r>
      <rPr>
        <b/>
        <sz val="7"/>
        <color rgb="FF000000"/>
        <rFont val="Space Grotesk"/>
      </rPr>
      <t xml:space="preserve"> </t>
    </r>
    <r>
      <rPr>
        <b/>
        <sz val="8"/>
        <color rgb="FF000000"/>
        <rFont val="Space Grotesk"/>
      </rPr>
      <t xml:space="preserve">If there is no presence of PFAS in the part(s) sold to Nidec, please select “Does not contain PFAS within article”. No further action is needed. </t>
    </r>
  </si>
  <si>
    <r>
      <t>(18)</t>
    </r>
    <r>
      <rPr>
        <b/>
        <sz val="7"/>
        <color rgb="FF000000"/>
        <rFont val="Space Grotesk"/>
      </rPr>
      <t xml:space="preserve"> </t>
    </r>
    <r>
      <rPr>
        <b/>
        <sz val="8"/>
        <color rgb="FF000000"/>
        <rFont val="Space Grotesk"/>
      </rPr>
      <t xml:space="preserve">If the addition of PFAS is specified per Nidec drawing or engineering specification, such as part requires Teflon coating, please select “Contain PFAS per Nidec Engineering/Application Requirement”. After that, please notify the Nidec materials compliance team.  </t>
    </r>
  </si>
  <si>
    <t>EPA-HQ-OPPT-2019-0500</t>
  </si>
  <si>
    <t>EPA-HQ-OPPT-2016-0732</t>
  </si>
  <si>
    <t>EPA-HQ-OPPT-2016-0743</t>
  </si>
  <si>
    <t>EPA-HQ-OPPT-2016-0742</t>
  </si>
  <si>
    <t>EPA-HQ-OPPT-2016-0735</t>
  </si>
  <si>
    <t>EPA-HQ-OPPT-2016-0725</t>
  </si>
  <si>
    <t>EPA-HQ-OPPT-2016-0733</t>
  </si>
  <si>
    <t>EPA-HQ-OPPT-2016-0741</t>
  </si>
  <si>
    <t>EPA-HQ-OPPT-2019-0501</t>
  </si>
  <si>
    <t>Schedule</t>
  </si>
  <si>
    <r>
      <rPr>
        <sz val="8"/>
        <rFont val="Space Grotesk"/>
      </rPr>
      <t>Dodecachloropentacyclo [5.3.0.02,6.03,9.04,8] decane
(Mirex)</t>
    </r>
  </si>
  <si>
    <r>
      <rPr>
        <sz val="8"/>
        <rFont val="Space Grotesk"/>
      </rPr>
      <t>Polybrominated biphenyls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 xml:space="preserve"> in which "n" is greater than 2 (PBB)</t>
    </r>
  </si>
  <si>
    <r>
      <t>Polychlorinated Terphenyls that have the molecular formula C</t>
    </r>
    <r>
      <rPr>
        <vertAlign val="subscript"/>
        <sz val="8"/>
        <rFont val="Space Grotesk"/>
      </rPr>
      <t>18</t>
    </r>
    <r>
      <rPr>
        <sz val="8"/>
        <rFont val="Space Grotesk"/>
      </rPr>
      <t>H</t>
    </r>
    <r>
      <rPr>
        <vertAlign val="subscript"/>
        <sz val="8"/>
        <rFont val="Space Grotesk"/>
      </rPr>
      <t>(14-n)</t>
    </r>
    <r>
      <rPr>
        <sz val="8"/>
        <rFont val="Space Grotesk"/>
      </rPr>
      <t>Cl</t>
    </r>
    <r>
      <rPr>
        <vertAlign val="subscript"/>
        <sz val="8"/>
        <rFont val="Space Grotesk"/>
      </rPr>
      <t>n</t>
    </r>
    <r>
      <rPr>
        <sz val="8"/>
        <rFont val="Space Grotesk"/>
      </rPr>
      <t xml:space="preserve"> in which “n” is greater than 2 (PCT)</t>
    </r>
  </si>
  <si>
    <r>
      <rPr>
        <sz val="8"/>
        <rFont val="Space Grotesk"/>
      </rPr>
      <t>Bis(chloromethyl) ether, which has the molecular formula C</t>
    </r>
    <r>
      <rPr>
        <vertAlign val="subscript"/>
        <sz val="8"/>
        <rFont val="Space Grotesk"/>
      </rPr>
      <t>2</t>
    </r>
    <r>
      <rPr>
        <sz val="8"/>
        <rFont val="Space Grotesk"/>
      </rPr>
      <t>H</t>
    </r>
    <r>
      <rPr>
        <vertAlign val="subscript"/>
        <sz val="8"/>
        <rFont val="Space Grotesk"/>
      </rPr>
      <t>4</t>
    </r>
    <r>
      <rPr>
        <sz val="8"/>
        <rFont val="Space Grotesk"/>
      </rPr>
      <t>Cl</t>
    </r>
    <r>
      <rPr>
        <vertAlign val="subscript"/>
        <sz val="8"/>
        <rFont val="Space Grotesk"/>
      </rPr>
      <t>2</t>
    </r>
    <r>
      <rPr>
        <sz val="8"/>
        <rFont val="Space Grotesk"/>
      </rPr>
      <t>O
(BCME)</t>
    </r>
  </si>
  <si>
    <r>
      <rPr>
        <sz val="8"/>
        <rFont val="Space Grotesk"/>
      </rPr>
      <t>Chloromethyl methyl ether that has the molecular formula C</t>
    </r>
    <r>
      <rPr>
        <vertAlign val="subscript"/>
        <sz val="8"/>
        <rFont val="Space Grotesk"/>
      </rPr>
      <t>2</t>
    </r>
    <r>
      <rPr>
        <sz val="8"/>
        <rFont val="Space Grotesk"/>
      </rPr>
      <t>H</t>
    </r>
    <r>
      <rPr>
        <vertAlign val="subscript"/>
        <sz val="8"/>
        <rFont val="Space Grotesk"/>
      </rPr>
      <t>5</t>
    </r>
    <r>
      <rPr>
        <sz val="8"/>
        <rFont val="Space Grotesk"/>
      </rPr>
      <t>ClO
(CMME)</t>
    </r>
  </si>
  <si>
    <r>
      <rPr>
        <sz val="8"/>
        <rFont val="Space Grotesk"/>
      </rPr>
      <t>(4-Chlorophenyl) cyclopropylmethanone, O-[(4- nitrophenyl)methyl] oxime that has the molecular formula C</t>
    </r>
    <r>
      <rPr>
        <vertAlign val="subscript"/>
        <sz val="8"/>
        <rFont val="Space Grotesk"/>
      </rPr>
      <t>17</t>
    </r>
    <r>
      <rPr>
        <sz val="8"/>
        <rFont val="Space Grotesk"/>
      </rPr>
      <t>H</t>
    </r>
    <r>
      <rPr>
        <vertAlign val="subscript"/>
        <sz val="8"/>
        <rFont val="Space Grotesk"/>
      </rPr>
      <t>15</t>
    </r>
    <r>
      <rPr>
        <sz val="8"/>
        <rFont val="Space Grotesk"/>
      </rPr>
      <t>ClN</t>
    </r>
    <r>
      <rPr>
        <vertAlign val="subscript"/>
        <sz val="8"/>
        <rFont val="Space Grotesk"/>
      </rPr>
      <t>2</t>
    </r>
    <r>
      <rPr>
        <sz val="8"/>
        <rFont val="Space Grotesk"/>
      </rPr>
      <t>O</t>
    </r>
    <r>
      <rPr>
        <vertAlign val="subscript"/>
        <sz val="8"/>
        <rFont val="Space Grotesk"/>
      </rPr>
      <t xml:space="preserve">3
</t>
    </r>
    <r>
      <rPr>
        <sz val="8"/>
        <rFont val="Space Grotesk"/>
      </rPr>
      <t>(NCC ether)</t>
    </r>
  </si>
  <si>
    <r>
      <rPr>
        <i/>
        <sz val="8"/>
        <rFont val="Space Grotesk"/>
      </rPr>
      <t>N</t>
    </r>
    <r>
      <rPr>
        <sz val="8"/>
        <rFont val="Space Grotesk"/>
      </rPr>
      <t>-Nitrosodimethylamine, which has the molecular formula C</t>
    </r>
    <r>
      <rPr>
        <vertAlign val="subscript"/>
        <sz val="8"/>
        <rFont val="Space Grotesk"/>
      </rPr>
      <t>2</t>
    </r>
    <r>
      <rPr>
        <sz val="8"/>
        <rFont val="Space Grotesk"/>
      </rPr>
      <t>H</t>
    </r>
    <r>
      <rPr>
        <vertAlign val="subscript"/>
        <sz val="8"/>
        <rFont val="Space Grotesk"/>
      </rPr>
      <t>6</t>
    </r>
    <r>
      <rPr>
        <sz val="8"/>
        <rFont val="Space Grotesk"/>
      </rPr>
      <t>N</t>
    </r>
    <r>
      <rPr>
        <vertAlign val="subscript"/>
        <sz val="8"/>
        <rFont val="Space Grotesk"/>
      </rPr>
      <t>2</t>
    </r>
    <r>
      <rPr>
        <sz val="8"/>
        <rFont val="Space Grotesk"/>
      </rPr>
      <t>O
(NDMA)</t>
    </r>
  </si>
  <si>
    <r>
      <t>Hexachlorobutadiene, which has the molecular formula C</t>
    </r>
    <r>
      <rPr>
        <vertAlign val="subscript"/>
        <sz val="8"/>
        <rFont val="Space Grotesk"/>
      </rPr>
      <t>4</t>
    </r>
    <r>
      <rPr>
        <sz val="8"/>
        <rFont val="Space Grotesk"/>
      </rPr>
      <t>Cl</t>
    </r>
    <r>
      <rPr>
        <vertAlign val="subscript"/>
        <sz val="8"/>
        <rFont val="Space Grotesk"/>
      </rPr>
      <t>6</t>
    </r>
    <r>
      <rPr>
        <sz val="8"/>
        <rFont val="Space Grotesk"/>
      </rPr>
      <t xml:space="preserve"> (HCBD)</t>
    </r>
  </si>
  <si>
    <r>
      <t>Dichlorodiphenyltrichloroethane (DDT), which has the molecular formula C</t>
    </r>
    <r>
      <rPr>
        <vertAlign val="subscript"/>
        <sz val="8"/>
        <rFont val="Space Grotesk"/>
      </rPr>
      <t>14</t>
    </r>
    <r>
      <rPr>
        <sz val="8"/>
        <rFont val="Space Grotesk"/>
      </rPr>
      <t>H</t>
    </r>
    <r>
      <rPr>
        <vertAlign val="subscript"/>
        <sz val="8"/>
        <rFont val="Space Grotesk"/>
      </rPr>
      <t>9</t>
    </r>
    <r>
      <rPr>
        <sz val="8"/>
        <rFont val="Space Grotesk"/>
      </rPr>
      <t>Cl</t>
    </r>
    <r>
      <rPr>
        <vertAlign val="subscript"/>
        <sz val="8"/>
        <rFont val="Space Grotesk"/>
      </rPr>
      <t>5</t>
    </r>
  </si>
  <si>
    <r>
      <rPr>
        <sz val="8"/>
        <rFont val="Space Grotesk"/>
      </rPr>
      <t>789-02-6,
50-29-3</t>
    </r>
  </si>
  <si>
    <r>
      <rPr>
        <sz val="8"/>
        <color rgb="FF2F2F2F"/>
        <rFont val="Space Grotesk"/>
      </rPr>
      <t>Benzidine and benzidine dihydrochloride that have the molecular formula C</t>
    </r>
    <r>
      <rPr>
        <vertAlign val="subscript"/>
        <sz val="8"/>
        <color rgb="FF2F2F2F"/>
        <rFont val="Space Grotesk"/>
      </rPr>
      <t>12</t>
    </r>
    <r>
      <rPr>
        <sz val="8"/>
        <color rgb="FF2F2F2F"/>
        <rFont val="Space Grotesk"/>
      </rPr>
      <t>H</t>
    </r>
    <r>
      <rPr>
        <vertAlign val="subscript"/>
        <sz val="8"/>
        <color rgb="FF2F2F2F"/>
        <rFont val="Space Grotesk"/>
      </rPr>
      <t>12</t>
    </r>
    <r>
      <rPr>
        <sz val="8"/>
        <color rgb="FF2F2F2F"/>
        <rFont val="Space Grotesk"/>
      </rPr>
      <t>N</t>
    </r>
    <r>
      <rPr>
        <vertAlign val="subscript"/>
        <sz val="8"/>
        <color rgb="FF2F2F2F"/>
        <rFont val="Space Grotesk"/>
      </rPr>
      <t>2</t>
    </r>
    <r>
      <rPr>
        <sz val="8"/>
        <color rgb="FF2F2F2F"/>
        <rFont val="Space Grotesk"/>
      </rPr>
      <t xml:space="preserve"> and C</t>
    </r>
    <r>
      <rPr>
        <vertAlign val="subscript"/>
        <sz val="8"/>
        <color rgb="FF2F2F2F"/>
        <rFont val="Space Grotesk"/>
      </rPr>
      <t>12</t>
    </r>
    <r>
      <rPr>
        <sz val="8"/>
        <color rgb="FF2F2F2F"/>
        <rFont val="Space Grotesk"/>
      </rPr>
      <t>H</t>
    </r>
    <r>
      <rPr>
        <vertAlign val="subscript"/>
        <sz val="8"/>
        <color rgb="FF2F2F2F"/>
        <rFont val="Space Grotesk"/>
      </rPr>
      <t>12</t>
    </r>
    <r>
      <rPr>
        <sz val="8"/>
        <color rgb="FF2F2F2F"/>
        <rFont val="Space Grotesk"/>
      </rPr>
      <t>N</t>
    </r>
    <r>
      <rPr>
        <vertAlign val="subscript"/>
        <sz val="8"/>
        <color rgb="FF2F2F2F"/>
        <rFont val="Space Grotesk"/>
      </rPr>
      <t>2</t>
    </r>
    <r>
      <rPr>
        <sz val="8"/>
        <color rgb="FF2F2F2F"/>
        <rFont val="Space Grotesk"/>
      </rPr>
      <t>.2HCl, respectively</t>
    </r>
  </si>
  <si>
    <r>
      <rPr>
        <sz val="8"/>
        <rFont val="Space Grotesk"/>
      </rPr>
      <t>92-87-5,
531-85-1</t>
    </r>
  </si>
  <si>
    <r>
      <t>2-Propenoic acid, 2-methyl-, hexadecyl ester, polymers with 2-hydroxyethyl methacrylate, gamma-omega-perfluoro-C</t>
    </r>
    <r>
      <rPr>
        <vertAlign val="subscript"/>
        <sz val="8"/>
        <rFont val="Space Grotesk"/>
      </rPr>
      <t>10-16</t>
    </r>
    <r>
      <rPr>
        <sz val="8"/>
        <rFont val="Space Grotesk"/>
      </rPr>
      <t>- alkyl acrylate and stearyl methacrylate</t>
    </r>
  </si>
  <si>
    <r>
      <rPr>
        <sz val="8"/>
        <rFont val="Space Grotesk"/>
      </rPr>
      <t>2-Propenoic acid, 2-methyl-, 2- methylpropyl ester, polymer with butyl 2-propenoate and 2,5 furandione, gamma-omega- perfluoro-C</t>
    </r>
    <r>
      <rPr>
        <vertAlign val="subscript"/>
        <sz val="8"/>
        <rFont val="Space Grotesk"/>
      </rPr>
      <t>8-14</t>
    </r>
    <r>
      <rPr>
        <sz val="8"/>
        <rFont val="Space Grotesk"/>
      </rPr>
      <t>-alkyl esters, tert- Bu benzenecarbo peroxoate-
initiated</t>
    </r>
  </si>
  <si>
    <r>
      <rPr>
        <sz val="8"/>
        <rFont val="Space Grotesk"/>
      </rPr>
      <t>2-Propen-1-ol, reaction products with pentafluoroiodoethane tetrafluoroethylene telomer, dehydroiodinated, reaction
products with epichlorohydrin and triethylenetetramine</t>
    </r>
  </si>
  <si>
    <r>
      <rPr>
        <sz val="8"/>
        <rFont val="Space Grotesk"/>
      </rPr>
      <t>2-Methoxyethanol, which has the molecular formula C</t>
    </r>
    <r>
      <rPr>
        <vertAlign val="subscript"/>
        <sz val="8"/>
        <rFont val="Space Grotesk"/>
      </rPr>
      <t>3</t>
    </r>
    <r>
      <rPr>
        <sz val="8"/>
        <rFont val="Space Grotesk"/>
      </rPr>
      <t>H</t>
    </r>
    <r>
      <rPr>
        <vertAlign val="subscript"/>
        <sz val="8"/>
        <rFont val="Space Grotesk"/>
      </rPr>
      <t>8</t>
    </r>
    <r>
      <rPr>
        <sz val="8"/>
        <rFont val="Space Grotesk"/>
      </rPr>
      <t>O</t>
    </r>
    <r>
      <rPr>
        <vertAlign val="subscript"/>
        <sz val="8"/>
        <rFont val="Space Grotesk"/>
      </rPr>
      <t xml:space="preserve">2
</t>
    </r>
    <r>
      <rPr>
        <sz val="8"/>
        <rFont val="Space Grotesk"/>
      </rPr>
      <t>(2-ME)</t>
    </r>
  </si>
  <si>
    <r>
      <t>Pentachlorobenzene,  which  has the molecular formula C</t>
    </r>
    <r>
      <rPr>
        <vertAlign val="subscript"/>
        <sz val="8"/>
        <rFont val="Space Grotesk"/>
      </rPr>
      <t>6</t>
    </r>
    <r>
      <rPr>
        <sz val="8"/>
        <rFont val="Space Grotesk"/>
      </rPr>
      <t>HCl</t>
    </r>
    <r>
      <rPr>
        <vertAlign val="subscript"/>
        <sz val="8"/>
        <rFont val="Space Grotesk"/>
      </rPr>
      <t>5</t>
    </r>
    <r>
      <rPr>
        <sz val="8"/>
        <rFont val="Space Grotesk"/>
      </rPr>
      <t xml:space="preserve"> (PeCB)</t>
    </r>
  </si>
  <si>
    <r>
      <rPr>
        <sz val="8"/>
        <rFont val="Space Grotesk"/>
      </rPr>
      <t>Tetrachlorobenzenes, which have the molecular formula C</t>
    </r>
    <r>
      <rPr>
        <vertAlign val="subscript"/>
        <sz val="8"/>
        <rFont val="Space Grotesk"/>
      </rPr>
      <t>6</t>
    </r>
    <r>
      <rPr>
        <sz val="8"/>
        <rFont val="Space Grotesk"/>
      </rPr>
      <t>H</t>
    </r>
    <r>
      <rPr>
        <vertAlign val="subscript"/>
        <sz val="8"/>
        <rFont val="Space Grotesk"/>
      </rPr>
      <t>2</t>
    </r>
    <r>
      <rPr>
        <sz val="8"/>
        <rFont val="Space Grotesk"/>
      </rPr>
      <t>Cl</t>
    </r>
    <r>
      <rPr>
        <vertAlign val="subscript"/>
        <sz val="8"/>
        <rFont val="Space Grotesk"/>
      </rPr>
      <t xml:space="preserve">4
</t>
    </r>
    <r>
      <rPr>
        <sz val="8"/>
        <rFont val="Space Grotesk"/>
      </rPr>
      <t>(TeCB)</t>
    </r>
  </si>
  <si>
    <r>
      <rPr>
        <sz val="8"/>
        <rFont val="Space Grotesk"/>
      </rPr>
      <t>12408-10-5,
84713-12-2,
634-90-2,
634-66-2,
95-94-3</t>
    </r>
  </si>
  <si>
    <r>
      <rPr>
        <sz val="8"/>
        <rFont val="Space Grotesk"/>
      </rPr>
      <t>Polychlorinated naphthalenes, which have the molecular formula C</t>
    </r>
    <r>
      <rPr>
        <vertAlign val="subscript"/>
        <sz val="8"/>
        <rFont val="Space Grotesk"/>
      </rPr>
      <t>10</t>
    </r>
    <r>
      <rPr>
        <sz val="8"/>
        <rFont val="Space Grotesk"/>
      </rPr>
      <t>H</t>
    </r>
    <r>
      <rPr>
        <vertAlign val="subscript"/>
        <sz val="8"/>
        <rFont val="Space Grotesk"/>
      </rPr>
      <t>8-n</t>
    </r>
    <r>
      <rPr>
        <sz val="8"/>
        <rFont val="Space Grotesk"/>
      </rPr>
      <t>Cl</t>
    </r>
    <r>
      <rPr>
        <vertAlign val="subscript"/>
        <sz val="8"/>
        <rFont val="Space Grotesk"/>
      </rPr>
      <t>n</t>
    </r>
    <r>
      <rPr>
        <sz val="8"/>
        <rFont val="Space Grotesk"/>
      </rPr>
      <t xml:space="preserve"> in which “n” is greater than 1
(PCNs)</t>
    </r>
  </si>
  <si>
    <r>
      <rPr>
        <sz val="8"/>
        <rFont val="Space Grotesk"/>
      </rPr>
      <t>70776-03-3,
25586-43-0,
58718-66-4,
58718-67-5,
39450-05-0,
12616-35-2,
12616-36-3,
2234-13-1</t>
    </r>
  </si>
  <si>
    <r>
      <rPr>
        <sz val="8"/>
        <rFont val="Space Grotesk"/>
      </rPr>
      <t>Chlorinated alkanes that have the molecular formula
C</t>
    </r>
    <r>
      <rPr>
        <vertAlign val="subscript"/>
        <sz val="8"/>
        <rFont val="Space Grotesk"/>
      </rPr>
      <t>n</t>
    </r>
    <r>
      <rPr>
        <sz val="8"/>
        <rFont val="Space Grotesk"/>
      </rPr>
      <t>H</t>
    </r>
    <r>
      <rPr>
        <vertAlign val="subscript"/>
        <sz val="8"/>
        <rFont val="Space Grotesk"/>
      </rPr>
      <t>x</t>
    </r>
    <r>
      <rPr>
        <sz val="8"/>
        <rFont val="Space Grotesk"/>
      </rPr>
      <t>Cl</t>
    </r>
    <r>
      <rPr>
        <vertAlign val="subscript"/>
        <sz val="8"/>
        <rFont val="Space Grotesk"/>
      </rPr>
      <t>(2n+2-x)</t>
    </r>
    <r>
      <rPr>
        <sz val="8"/>
        <rFont val="Space Grotesk"/>
      </rPr>
      <t xml:space="preserve"> in which 10 ≤ n ≤ 13
(SCCAs)</t>
    </r>
  </si>
  <si>
    <r>
      <rPr>
        <sz val="8"/>
        <rFont val="Space Grotesk"/>
      </rPr>
      <t>68920-70-7,
85535-84-8</t>
    </r>
  </si>
  <si>
    <r>
      <rPr>
        <sz val="8"/>
        <rFont val="Space Grotesk"/>
      </rPr>
      <t>Tributyltins, which contain the grouping (C</t>
    </r>
    <r>
      <rPr>
        <vertAlign val="subscript"/>
        <sz val="8"/>
        <rFont val="Space Grotesk"/>
      </rPr>
      <t>4</t>
    </r>
    <r>
      <rPr>
        <sz val="8"/>
        <rFont val="Space Grotesk"/>
      </rPr>
      <t>H</t>
    </r>
    <r>
      <rPr>
        <vertAlign val="subscript"/>
        <sz val="8"/>
        <rFont val="Space Grotesk"/>
      </rPr>
      <t>9</t>
    </r>
    <r>
      <rPr>
        <sz val="8"/>
        <rFont val="Space Grotesk"/>
      </rPr>
      <t>)</t>
    </r>
    <r>
      <rPr>
        <vertAlign val="subscript"/>
        <sz val="8"/>
        <rFont val="Space Grotesk"/>
      </rPr>
      <t>3</t>
    </r>
    <r>
      <rPr>
        <sz val="8"/>
        <rFont val="Space Grotesk"/>
      </rPr>
      <t>Sn
(TBTs)</t>
    </r>
  </si>
  <si>
    <r>
      <rPr>
        <sz val="8"/>
        <rFont val="Space Grotesk"/>
      </rPr>
      <t>56-35-9,
688-73-3,
1461-22-9,
1983-10-4,
2155-70-6,
4027-18-3,
4342-30-7,
67701-37-5</t>
    </r>
  </si>
  <si>
    <r>
      <rPr>
        <sz val="8"/>
        <rFont val="Space Grotesk"/>
      </rPr>
      <t xml:space="preserve">Hexabromocyclododecane, which has the molecular formula </t>
    </r>
    <r>
      <rPr>
        <vertAlign val="superscript"/>
        <sz val="8"/>
        <rFont val="Space Grotesk"/>
      </rPr>
      <t>C</t>
    </r>
    <r>
      <rPr>
        <sz val="8"/>
        <rFont val="Space Grotesk"/>
      </rPr>
      <t>12</t>
    </r>
    <r>
      <rPr>
        <vertAlign val="superscript"/>
        <sz val="8"/>
        <rFont val="Space Grotesk"/>
      </rPr>
      <t>H</t>
    </r>
    <r>
      <rPr>
        <sz val="8"/>
        <rFont val="Space Grotesk"/>
      </rPr>
      <t>18</t>
    </r>
    <r>
      <rPr>
        <vertAlign val="superscript"/>
        <sz val="8"/>
        <rFont val="Space Grotesk"/>
      </rPr>
      <t>Br</t>
    </r>
    <r>
      <rPr>
        <sz val="8"/>
        <rFont val="Space Grotesk"/>
      </rPr>
      <t>6
(HBCD)</t>
    </r>
  </si>
  <si>
    <r>
      <rPr>
        <sz val="8"/>
        <rFont val="Space Grotesk"/>
      </rPr>
      <t>3194-55-6,
25637-99-4</t>
    </r>
  </si>
  <si>
    <r>
      <t>Long-chain perfluorocarboxylic acids that consist of a perfluorinated alkyl group that has the molecular formula C</t>
    </r>
    <r>
      <rPr>
        <vertAlign val="subscript"/>
        <sz val="8"/>
        <rFont val="Space Grotesk"/>
      </rPr>
      <t>n</t>
    </r>
    <r>
      <rPr>
        <sz val="8"/>
        <rFont val="Space Grotesk"/>
      </rPr>
      <t>F</t>
    </r>
    <r>
      <rPr>
        <vertAlign val="subscript"/>
        <sz val="8"/>
        <rFont val="Space Grotesk"/>
      </rPr>
      <t>2n+1</t>
    </r>
    <r>
      <rPr>
        <sz val="8"/>
        <rFont val="Space Grotesk"/>
      </rPr>
      <t xml:space="preserve"> , in which 8 ≤ n ≤ 20 and that is directly bonded to any
chemical moiety other than a fluorine, chlorine or bromine atom
(LC-PFCAs)</t>
    </r>
  </si>
  <si>
    <r>
      <t>Polybrominated Diphenyl Ethers that have the molecular formula C</t>
    </r>
    <r>
      <rPr>
        <vertAlign val="subscript"/>
        <sz val="8"/>
        <rFont val="Space Grotesk"/>
      </rPr>
      <t>12</t>
    </r>
    <r>
      <rPr>
        <sz val="8"/>
        <rFont val="Space Grotesk"/>
      </rPr>
      <t>H</t>
    </r>
    <r>
      <rPr>
        <vertAlign val="subscript"/>
        <sz val="8"/>
        <rFont val="Space Grotesk"/>
      </rPr>
      <t>(10-n)</t>
    </r>
    <r>
      <rPr>
        <sz val="8"/>
        <rFont val="Space Grotesk"/>
      </rPr>
      <t>Br</t>
    </r>
    <r>
      <rPr>
        <vertAlign val="subscript"/>
        <sz val="8"/>
        <rFont val="Space Grotesk"/>
      </rPr>
      <t>n</t>
    </r>
    <r>
      <rPr>
        <sz val="8"/>
        <rFont val="Space Grotesk"/>
      </rPr>
      <t>O in which 4≤n≤10 (PBDEs)</t>
    </r>
  </si>
  <si>
    <r>
      <rPr>
        <sz val="8"/>
        <rFont val="Space Grotesk"/>
      </rPr>
      <t>40088-47-9,
32534-81-9,
36483-60-0,
68928-80-3,
32536-52-0,
63936-56-1,
1163-19-5</t>
    </r>
  </si>
  <si>
    <r>
      <rPr>
        <sz val="8"/>
        <rFont val="Space Grotesk"/>
      </rPr>
      <t>Perfluorooctane sulfonate and its salts and compounds that contain one of the following groups: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3</t>
    </r>
    <r>
      <rPr>
        <sz val="8"/>
        <rFont val="Space Grotesk"/>
      </rPr>
      <t xml:space="preserve"> or C</t>
    </r>
    <r>
      <rPr>
        <vertAlign val="subscript"/>
        <sz val="8"/>
        <rFont val="Space Grotesk"/>
      </rPr>
      <t>8</t>
    </r>
    <r>
      <rPr>
        <sz val="8"/>
        <rFont val="Space Grotesk"/>
      </rPr>
      <t>F</t>
    </r>
    <r>
      <rPr>
        <vertAlign val="subscript"/>
        <sz val="8"/>
        <rFont val="Space Grotesk"/>
      </rPr>
      <t>17</t>
    </r>
    <r>
      <rPr>
        <sz val="8"/>
        <rFont val="Space Grotesk"/>
      </rPr>
      <t>SO</t>
    </r>
    <r>
      <rPr>
        <vertAlign val="subscript"/>
        <sz val="8"/>
        <rFont val="Space Grotesk"/>
      </rPr>
      <t>2</t>
    </r>
    <r>
      <rPr>
        <sz val="8"/>
        <rFont val="Space Grotesk"/>
      </rPr>
      <t>N
(PFOS)</t>
    </r>
  </si>
  <si>
    <t>Vinyl acetate</t>
  </si>
  <si>
    <t>108-05-4</t>
  </si>
  <si>
    <r>
      <t xml:space="preserve">(2) </t>
    </r>
    <r>
      <rPr>
        <b/>
        <sz val="9"/>
        <color rgb="FF333333"/>
        <rFont val="Space Grotesk"/>
      </rPr>
      <t>The Safe Drinking Water and Toxic Enforcement Act of 1986 (Proposition 65) requires the State of California to publish a list of chemicals known to cause cancer or reproductive toxicity, and to update the list at least annually (Health and Safety Code section 25249.8).</t>
    </r>
  </si>
  <si>
    <r>
      <t xml:space="preserve">(3) </t>
    </r>
    <r>
      <rPr>
        <b/>
        <sz val="9"/>
        <color rgb="FF333333"/>
        <rFont val="Space Grotesk"/>
      </rPr>
      <t xml:space="preserve">This comprehensive Prop 65 list contains a wide range of naturally occurring and synthetic chemicals that are known to cause cancer or birth defects or other reproductive harm. These chemicals include additives or ingredients in pesticides, common household products, food, drugs, dyes, or solvents. Listed chemicals may also be used in manufacturing and construction, or they may be byproducts of chemical processes. </t>
    </r>
  </si>
  <si>
    <r>
      <t xml:space="preserve">(4) </t>
    </r>
    <r>
      <rPr>
        <b/>
        <sz val="9"/>
        <color rgb="FF333333"/>
        <rFont val="Space Grotesk"/>
      </rPr>
      <t xml:space="preserve">If there is any known Prop 65 listed substance(s) that is not on the (20) high-risk substance list tab per supplier(s)’ best knowledge and understanding of part(s), and the concentration of that is over reportable limit, then it is NEEDED for supplier(s) to declare the presence and concentration on the “Matl Declaration Form”. </t>
    </r>
  </si>
  <si>
    <r>
      <t xml:space="preserve">(5) </t>
    </r>
    <r>
      <rPr>
        <b/>
        <sz val="9"/>
        <color rgb="FF333333"/>
        <rFont val="Space Grotesk"/>
      </rPr>
      <t xml:space="preserve">If there is any substance presented and classified as “Declare, if present” under the reportable limit, please also declare the presence and concentration of the substance on the “Full/Hazardous Materials Declaration Form (NA)” . </t>
    </r>
  </si>
  <si>
    <r>
      <t xml:space="preserve">Nidec California Proposition 65 High-risk Substances </t>
    </r>
    <r>
      <rPr>
        <b/>
        <sz val="8"/>
        <color theme="1"/>
        <rFont val="Space Grotesk"/>
      </rPr>
      <t>(Gen III)</t>
    </r>
  </si>
  <si>
    <r>
      <t xml:space="preserve">(1) </t>
    </r>
    <r>
      <rPr>
        <b/>
        <sz val="9"/>
        <color rgb="FF333333"/>
        <rFont val="Space Grotesk"/>
      </rPr>
      <t xml:space="preserve">The official name of CA Prop 65 is Safe Drinking Water and Toxic Enforcement Act of 1986. </t>
    </r>
  </si>
  <si>
    <r>
      <t xml:space="preserve">(3) </t>
    </r>
    <r>
      <rPr>
        <b/>
        <sz val="9"/>
        <color rgb="FF333333"/>
        <rFont val="Space Grotesk"/>
      </rPr>
      <t xml:space="preserve">It requires business(es) to provide legitimate warning label to the residents of the state of California about the risk exposure to the chemicals that cause cancer, developmental and reproductive harm. </t>
    </r>
  </si>
  <si>
    <r>
      <t xml:space="preserve">(4) </t>
    </r>
    <r>
      <rPr>
        <b/>
        <sz val="9"/>
        <color rgb="FF333333"/>
        <rFont val="Space Grotesk"/>
      </rPr>
      <t xml:space="preserve">For the risk exposure, it is applicable to both exposure at home and at work in CA. </t>
    </r>
  </si>
  <si>
    <r>
      <t>‐</t>
    </r>
    <r>
      <rPr>
        <b/>
        <sz val="11"/>
        <color rgb="FF333333"/>
        <rFont val="Space Grotesk"/>
      </rPr>
      <t xml:space="preserve">For the risk exposure, it is applicable to both exposure at home and at work in CA. </t>
    </r>
  </si>
  <si>
    <r>
      <t xml:space="preserve">(5) </t>
    </r>
    <r>
      <rPr>
        <b/>
        <sz val="9"/>
        <color rgb="FF333333"/>
        <rFont val="Space Grotesk"/>
      </rPr>
      <t xml:space="preserve">The California Attorney General’s Office enforces Prop 65 and mandates business(es) to provide warning label(s) on the product(s) that may access to CA. </t>
    </r>
  </si>
  <si>
    <r>
      <rPr>
        <b/>
        <sz val="8"/>
        <rFont val="Space Grotesk"/>
      </rPr>
      <t>(8)  </t>
    </r>
    <r>
      <rPr>
        <b/>
        <sz val="8"/>
        <color theme="10"/>
        <rFont val="Space Grotesk"/>
      </rPr>
      <t xml:space="preserve"> </t>
    </r>
    <r>
      <rPr>
        <b/>
        <sz val="8"/>
        <rFont val="Space Grotesk"/>
      </rPr>
      <t xml:space="preserve">In June 2022, Washington State has finished the regulatory action determination report </t>
    </r>
    <r>
      <rPr>
        <b/>
        <sz val="8"/>
        <color theme="4"/>
        <rFont val="Space Grotesk"/>
      </rPr>
      <t>(Regulatory Determinations Report to the Legislature: Safer Products for Washington Cycle 1 Implementation Phase 3)</t>
    </r>
  </si>
  <si>
    <r>
      <rPr>
        <b/>
        <sz val="8"/>
        <rFont val="Space Grotesk"/>
      </rPr>
      <t>(9)   In December 2022, Washington State has published a draft rule and the public comment period ends on 02/05/2023. The latest revised draft rule can be found at</t>
    </r>
    <r>
      <rPr>
        <b/>
        <sz val="8"/>
        <color theme="10"/>
        <rFont val="Space Grotesk"/>
      </rPr>
      <t xml:space="preserve"> </t>
    </r>
    <r>
      <rPr>
        <b/>
        <sz val="8"/>
        <color theme="4"/>
        <rFont val="Space Grotesk"/>
      </rPr>
      <t>Department of Ecology - Committees, Boards, and Workgroups (wa.gov)</t>
    </r>
    <r>
      <rPr>
        <b/>
        <sz val="8"/>
        <color theme="10"/>
        <rFont val="Space Grotesk"/>
      </rPr>
      <t xml:space="preserve">. </t>
    </r>
    <r>
      <rPr>
        <b/>
        <sz val="8"/>
        <rFont val="Space Grotesk"/>
      </rPr>
      <t xml:space="preserve">Current proposed rule is required to be finalized by 06/01/2023, if there is no other legislative action or counter. </t>
    </r>
  </si>
  <si>
    <r>
      <t xml:space="preserve">(10)   </t>
    </r>
    <r>
      <rPr>
        <b/>
        <sz val="8"/>
        <color theme="1"/>
        <rFont val="Space Grotesk"/>
      </rPr>
      <t xml:space="preserve"> In the drafted rule for the external plastic enclosure, “No person may manufacture, sell, or distribute an electric or electronic product that has a plastic external enclosure that contains intentionally added organ halogen flame retardants. The intentionally added means a chemical that serves an intended function in the final product”. </t>
    </r>
  </si>
  <si>
    <r>
      <t xml:space="preserve">(11)   </t>
    </r>
    <r>
      <rPr>
        <b/>
        <sz val="8"/>
        <color theme="1"/>
        <rFont val="Space Grotesk"/>
      </rPr>
      <t xml:space="preserve">The restrictions will take effect on 01/01/2025. Before the restriction, priority product (plastic enclosure) and chemical (flame retardants) for access Washington state would be under reporting obligation. The reporting party must include: (1) name of product, (2) CAS No, (3) enclosure contains flame retardants, and (4) concentration range of flame retardants. </t>
    </r>
  </si>
  <si>
    <r>
      <t xml:space="preserve">(12)   </t>
    </r>
    <r>
      <rPr>
        <b/>
        <sz val="8"/>
        <color theme="1"/>
        <rFont val="Space Grotesk"/>
      </rPr>
      <t xml:space="preserve"> For the type of flame retardants as priority chemical, there are (3) flame retardant groups of chemicals: chlorinated, brominated and phosphorus flame retardants. For the reporting threshold of flame retardants, Washington ecology department presumes the threshold of (a) 0.1 wt.% for total chlorinate concentration, (b) 0.1 wt.% for total bromine concentration, and (3) 0.5 wt.% for total phosphorus concentration. </t>
    </r>
  </si>
  <si>
    <r>
      <t xml:space="preserve">(13)   </t>
    </r>
    <r>
      <rPr>
        <b/>
        <sz val="8"/>
        <color theme="1"/>
        <rFont val="Space Grotesk"/>
      </rPr>
      <t xml:space="preserve"> There are exhaustive numbers of flame retardants. However, Nidec is campaigning a non-exhaustive number of prioritized flame retardants in Table A. The prioritized flame-retardant list is based on official “Regulatory Determinations Report to the Legislature” to Washington State Department of Ecology. Where only known, referenced, tested flame retardants, that do not meet Safer Product minimal criteria are eligible to be on the list.  </t>
    </r>
  </si>
  <si>
    <r>
      <t xml:space="preserve">(14)   </t>
    </r>
    <r>
      <rPr>
        <b/>
        <sz val="8"/>
        <color theme="1"/>
        <rFont val="Space Grotesk"/>
      </rPr>
      <t xml:space="preserve"> All applicable declarable exemptions are shown in the Table B. The declarable exemptions are extracted based on the draft rule. </t>
    </r>
  </si>
  <si>
    <r>
      <t xml:space="preserve">(15)   </t>
    </r>
    <r>
      <rPr>
        <b/>
        <sz val="8"/>
        <color theme="1"/>
        <rFont val="Space Grotesk"/>
      </rPr>
      <t xml:space="preserve">Considering current expedited ruling making at Washington State, Nidec is campaigning global supply chain partners regarding these (18) flame retardants for the plastic external enclosure only. (a) If there are any listed flame retardants present within external plastic enclosure (housing), and the concentration is over the threshold, please declare the presence and concentration in “Matl Declaration Form”. (b) If there is no presence of listed flame retardant or the concentration is less than threshold, please select “No flame retardant within external enclosure” in “Declare by NA Regulation” tab. (c) If the part or commodity sold to Nidec is not relevant or does not have an external enclosure, then please select “Out of product scope”. (d) If supplier(s) has not established flame retardant traceability yet, or current information is not enough to declare, please select “Do not have enough information to disclose”. Nidec recommends supplier(s) to build up material compliance traceability. </t>
    </r>
  </si>
  <si>
    <t>Prohibited  in Canada. Declare, if present</t>
  </si>
  <si>
    <t xml:space="preserve">•	TSCA risk management chemical substances are updated to the latest pool from (33) to (38) substances. 
•	TSCA risk management legislation status column is updated with US EPA. 
•	CA Prop 65 complete list has been updated to the 01/03/2025 version. 
•	(2) Delisted substances from CA Prop 65 were removed out of available selection. 
•	Type of font for the English version is updated to Space Grotesk in line with Nidec MOEN branding guidance. 
•	Both languages form have been updated. </t>
  </si>
  <si>
    <t>Prohibition of Certain Toxic Substances Regulation, 2025 (Come into force 06/30/2026)</t>
  </si>
  <si>
    <r>
      <t>(1)</t>
    </r>
    <r>
      <rPr>
        <b/>
        <sz val="7"/>
        <color rgb="FF000000"/>
        <rFont val="Space Grotesk"/>
      </rPr>
      <t xml:space="preserve">   </t>
    </r>
    <r>
      <rPr>
        <b/>
        <sz val="8"/>
        <color rgb="FF000000"/>
        <rFont val="Space Grotesk"/>
      </rPr>
      <t xml:space="preserve">Prohibition of Certain Toxic Substances Regulation, 2025 (SOR/2025-270) is a Canada regulation, that prohibits the manufacture, use, sale, offer for sale and import of certain toxic substances, and products containing them, with a limited number of exemptions. It is promulgated pursuant to the subsection 332(1) of the Canadian Environmental Protection Act (CEPA), 1999. </t>
    </r>
  </si>
  <si>
    <t>(2) The regulations were published December 31, 2025 and will come into force June 30, 2026, the 2012 version was repealed.</t>
  </si>
  <si>
    <t>→  Click here for the Prohibition of Certain Toxic Sustances Regulation, 2025</t>
  </si>
  <si>
    <t>Dodecachloropentacyclo [5.3.0.02,6.03,9.04,8] decane
(Mirex)</t>
  </si>
  <si>
    <t>1,4:7,10-Dimethanodibenzo[a,e]cyclooctene, 1,2,3,4,7,8,9,10,13,13,14,14-dodecachloro-1,4,4a,5,6,6a,7,10,10a,11,12,12a-dodecahydro-(DP)</t>
  </si>
  <si>
    <t>Benzene, 1,1'-(1,2-ethanediyl)bis [2,3,4,5,6-pentabromo-decabromodiphenyl ethane (DBDPE)</t>
  </si>
  <si>
    <t>13560-89-9</t>
  </si>
  <si>
    <t>Table A-Schedule 1 of CEPA, List of Toxic Substances (As of 02/02/2026)</t>
  </si>
  <si>
    <r>
      <t>(3)</t>
    </r>
    <r>
      <rPr>
        <b/>
        <sz val="7"/>
        <color rgb="FF000000"/>
        <rFont val="Space Grotesk"/>
      </rPr>
      <t xml:space="preserve">   </t>
    </r>
    <r>
      <rPr>
        <b/>
        <sz val="8"/>
        <color rgb="FF000000"/>
        <rFont val="Space Grotesk"/>
      </rPr>
      <t xml:space="preserve">It is one of the top level Canadian environmental protection law. The statute is used to control substances that are scientifically found to be very harmful to human and environment (i.e., toxic, persistent and bioaccmulative). </t>
    </r>
  </si>
  <si>
    <r>
      <t>(4)</t>
    </r>
    <r>
      <rPr>
        <b/>
        <sz val="7"/>
        <color rgb="FF000000"/>
        <rFont val="Space Grotesk"/>
      </rPr>
      <t xml:space="preserve">   </t>
    </r>
    <r>
      <rPr>
        <b/>
        <sz val="8"/>
        <color rgb="FF000000"/>
        <rFont val="Space Grotesk"/>
      </rPr>
      <t xml:space="preserve">Since the creation of Prohibition of Certain Toxic Substances Regulation in 1996, the regulation has been amended multiple times to add substances and remove applicable exemptions. The latest reform of the entire regulation is Prohibition of Certain Toxic Substances Regulations, 2025. The latest version has not enacted yet. Throughout this campaign, all referenced information hereby is still based on the latest 2025 version. </t>
    </r>
  </si>
  <si>
    <r>
      <t>(5)</t>
    </r>
    <r>
      <rPr>
        <b/>
        <sz val="7"/>
        <color rgb="FF000000"/>
        <rFont val="Space Grotesk"/>
      </rPr>
      <t xml:space="preserve">   </t>
    </r>
    <r>
      <rPr>
        <b/>
        <sz val="8"/>
        <color rgb="FF000000"/>
        <rFont val="Space Grotesk"/>
      </rPr>
      <t xml:space="preserve">The prohibited toxic substances regulated under the law is listed in Table A. All the listed substances are adopted from Canada Chemicals Management Division. </t>
    </r>
  </si>
  <si>
    <r>
      <t>(6)</t>
    </r>
    <r>
      <rPr>
        <b/>
        <sz val="7"/>
        <color rgb="FF000000"/>
        <rFont val="Space Grotesk"/>
      </rPr>
      <t xml:space="preserve">   </t>
    </r>
    <r>
      <rPr>
        <b/>
        <sz val="8"/>
        <color rgb="FF000000"/>
        <rFont val="Space Grotesk"/>
      </rPr>
      <t>Since it is a top-level toxic substance regulation, most of the substances do not have chemical threshold.</t>
    </r>
  </si>
  <si>
    <r>
      <t>(7)</t>
    </r>
    <r>
      <rPr>
        <b/>
        <sz val="7"/>
        <color rgb="FF000000"/>
        <rFont val="Space Grotesk"/>
      </rPr>
      <t xml:space="preserve">   </t>
    </r>
    <r>
      <rPr>
        <b/>
        <sz val="8"/>
        <color rgb="FF000000"/>
        <rFont val="Space Grotesk"/>
      </rPr>
      <t>Applicable exemptions are referenced based on the original regulation under the CEPA Schedule 1 and 2. Exemptions are limited, and are both substance and application driven.</t>
    </r>
  </si>
  <si>
    <r>
      <t>(8)</t>
    </r>
    <r>
      <rPr>
        <b/>
        <sz val="7"/>
        <color rgb="FF000000"/>
        <rFont val="Space Grotesk"/>
      </rPr>
      <t xml:space="preserve">   </t>
    </r>
    <r>
      <rPr>
        <b/>
        <sz val="8"/>
        <color rgb="FF000000"/>
        <rFont val="Space Grotesk"/>
      </rPr>
      <t xml:space="preserve">Pursuant to the regulation, a person or business entity is responsible to comply with the compliance requirement, where it prohibits the manufacture, use, sale, import of listed substance with access to the Canada market. Business is responsible for the compliance due-diligence to reach out to upstream value chain to check substance or product in which the presence of a prohibited substance has been detected, and maintain records accordingly. </t>
    </r>
  </si>
  <si>
    <r>
      <t>(9)</t>
    </r>
    <r>
      <rPr>
        <b/>
        <sz val="7"/>
        <color rgb="FF000000"/>
        <rFont val="Space Grotesk"/>
      </rPr>
      <t xml:space="preserve">   </t>
    </r>
    <r>
      <rPr>
        <b/>
        <sz val="8"/>
        <color rgb="FF000000"/>
        <rFont val="Space Grotesk"/>
      </rPr>
      <t xml:space="preserve">For the chemicals listed in Table A, if there is any prohibited substance presented within the part(s) or product(s) sold to Nidec, supplier shall (A) select “Contain Certain Toxic Substance” on the NA Regulation Declaration tab. (B) please declare the presence of substance and its concentration in weight percentage. </t>
    </r>
  </si>
  <si>
    <r>
      <t>(10)</t>
    </r>
    <r>
      <rPr>
        <b/>
        <sz val="7"/>
        <color rgb="FF000000"/>
        <rFont val="Space Grotesk"/>
      </rPr>
      <t xml:space="preserve">   </t>
    </r>
    <r>
      <rPr>
        <b/>
        <sz val="8"/>
        <color rgb="FF000000"/>
        <rFont val="Space Grotesk"/>
      </rPr>
      <t xml:space="preserve">If there is no prohibited substance presented within the part(s) or product(s) sold to Nidec, supplier shall (a) select “Does not Contain Certain Toxic Substance”. (b) No further action is needed. </t>
    </r>
  </si>
  <si>
    <r>
      <t>(11)</t>
    </r>
    <r>
      <rPr>
        <b/>
        <sz val="7"/>
        <color rgb="FF000000"/>
        <rFont val="Space Grotesk"/>
      </rPr>
      <t xml:space="preserve"> </t>
    </r>
    <r>
      <rPr>
        <b/>
        <sz val="8"/>
        <color rgb="FF000000"/>
        <rFont val="Space Grotesk"/>
      </rPr>
      <t xml:space="preserve">If currently there is no chemical traceability at supplier side. Please select “Does not have enough information to disclose”. At the same time, Nidec strongly recommend supplier(s) to take measures to build-up material compliance traceability. </t>
    </r>
  </si>
  <si>
    <t>Table B-Applicable Exemptions of Prohibition of Certain Toxic Substances Regulation, 2025</t>
  </si>
  <si>
    <t>•	until December 31, 2026, the use, sale and import of land-based motor vehicle parts containing PFOA and the manufacture and import of land-based motor vehicles containing such parts.
•	until December 31, 2041, the use, sale and import of replacement parts containing PFOA to service and repair vehicles that are no longer mass-produced as of January 1, 2027.
•	until December 31, 2026, the use, sale and import of electrical and electronic equipment (EEE) parts containing semi-conductors manufactured by photolithography or etch processes for non-land-based motor vehicles applications and the manufacture and import of EEE containing such parts.
•	until December 31, 2026, the use, sale and import of EEE replacement parts containing a semi-conductor above to service and repair EEE.
•	the ongoing use and sale of exempted land-based motor vehicles and EEE.
•	All exemptions require permit from ECCC.</t>
  </si>
  <si>
    <t>•	the use and sale of manufactured items containing LC-PFCAs that were in use or in inventory up to the coming into force of the PCTSR 2025 (June 29, 2026, inclusively)
•	until December 31, 2026, the use, sale and import of land-based motor vehicle parts containing LC-PFCAs, and the manufacture and import of land-based motor vehicles containing such parts
•	until December 31, 2041, the use, sale and import of replacement parts containing LC-PFCAs to service and repair vehicles that are no longer mass-produced as of January 1, 2027
•	until December 31, 2026, the use, sale and import of EEE parts containing semi-conductors that contain LC-PFCAs for non-land-based motor vehicles applications and the manufacture and import of EEE containing such parts
•	until December 31, 2031, the use, sale and import of EEE replacement parts containing a semi-conductor above containing LC-PFCA to service and repair EEE
•	the ongoing use and sale of exempted land-based motor vehicles and EEE
•	All exemption requires permit from ECCC</t>
  </si>
  <si>
    <t>Hexabromocyclododecane (HBCD)</t>
  </si>
  <si>
    <t>the use, sale and import of land-based motor vehicle replacement parts containing HBCD until December 31, 2031; and the ongoing use and sale of the land-based motor vehicles containing the replacement parts
the use and sale of products containing HBCD that were in use or in inventory up to the coming into force of the PCTSR 2025 (June 29, 2026, inclusively)</t>
  </si>
  <si>
    <t>Polybrominated Diphenyl Ethers (PBDEs)</t>
  </si>
  <si>
    <t>the use, sale and import until December 31, 2036 of specific land-based motor vehicle replacement parts containing decaBDE that are no longer mass-produced as of June 30, 2026, and the ongoing use and sale of the vehicles containing the replacement parts
the manufacture or import of electrical and electronic equipment (EEE), parts and replacement parts designed for use in nuclear power generation facilities in Canada until January 1, 2031
the use and sale of manufactured items containing PBDEs that were in use or in inventory up to the coming into force of the PCTSR 2025 (June 29, 2026, inclusively)</t>
  </si>
  <si>
    <t>Dechlorane Plus (DP)</t>
  </si>
  <si>
    <t>•	the import, manufacture, use, and sale of a product containing DP, if DP is incidentally present
•	the use, sale and import of aircraft engine fan case rub strips products containing DP, and void-filling and edge-sealing products containing DP to service them, until December 31, 2030
•	the manufacture or import of aircraft engines containing fan case rub strip products that contain DP until December 31, 2030
•	for the following products: Electrical and electronic equipment (EEE); land-based motor vehicles; defense, aerospace and space products; stationary industrial machines, outdoor power equipment, and marine and garden products:
o	manufacture, use, sale and import of parts containing DP for these products until January 1, 2031
o	manufacture and import of these products containing parts containing DP until January 1, 2031
o	use, sale and import of replacement parts containing DP for these products until the end of the service life of the product or December 31, 2044, whichever comes earlier
o	ongoing use and sale of these products containing DP
•	All exemptions requires permit from ECCC</t>
  </si>
  <si>
    <t>Varied expiration day</t>
  </si>
  <si>
    <t>Decabromodiphenyl ethane (DBDPE)</t>
  </si>
  <si>
    <t>the import, manufacture, use, and sale of a product containing DBDPE, if DBDPE is incidentally present
the use, sale and import of pellets or flakes of polymeric thermoplastic or thermosetting material into which DBDPE has been compounded for the manufacture of wire and cable products and heat shrink products until January 1, 2041
the use, sale and import of pellets, flakes or blocks of rubber into which DBDPE has been compounded for the manufacture of rubber products until January 1, 2041
the use, sale and import of pellets or flakes of high-density polyethylene into which DBDPE has been compounded for the manufacture of high-density polyethylene products until January 1, 2041
the manufacture or import of manufactured items containing DBDPE until January 1, 2041
the use, sale or import of replacement parts containing DBDPE that are manufactured items until the end of service life of the product or no later than January 1, 2056, for the following products:
defence, aerospace, space and space products;
land-based motor vehicles
stationary industrial machines
marine and garden products
outdoor power equipment
medical and in vitro diagnostic devices
medical imaging and radiotherapy, devices and installations
instruments for analysis, measurements, control, monitoring, test, production and inspection
the ongoing use and sale of manufactured items that contain DBDPE
the use and sale of all products containing DBDPE that were in use or in inventory up to the coming into force of the PCTSR 2025 (June 29, 2026, inclusively)</t>
  </si>
  <si>
    <t>©2026 NIDEC MOTOR CORPORATION, ALL RIGHTS RESERVED</t>
  </si>
  <si>
    <r>
      <t>Polybrominated biphenyls that have the molecular formula
C</t>
    </r>
    <r>
      <rPr>
        <vertAlign val="subscript"/>
        <sz val="8"/>
        <color theme="1"/>
        <rFont val="Space Grotesk"/>
      </rPr>
      <t>12</t>
    </r>
    <r>
      <rPr>
        <sz val="8"/>
        <color theme="1"/>
        <rFont val="Space Grotesk"/>
      </rPr>
      <t>H</t>
    </r>
    <r>
      <rPr>
        <vertAlign val="subscript"/>
        <sz val="8"/>
        <color theme="1"/>
        <rFont val="Space Grotesk"/>
      </rPr>
      <t>(10-n)</t>
    </r>
    <r>
      <rPr>
        <sz val="8"/>
        <color theme="1"/>
        <rFont val="Space Grotesk"/>
      </rPr>
      <t>Br</t>
    </r>
    <r>
      <rPr>
        <vertAlign val="subscript"/>
        <sz val="8"/>
        <color theme="1"/>
        <rFont val="Space Grotesk"/>
      </rPr>
      <t>n</t>
    </r>
    <r>
      <rPr>
        <sz val="8"/>
        <color theme="1"/>
        <rFont val="Space Grotesk"/>
      </rPr>
      <t xml:space="preserve"> in which "n" is greater than 2 (PBB)</t>
    </r>
  </si>
  <si>
    <r>
      <t>Polychlorinated Terphenyls that have the molecular formula C</t>
    </r>
    <r>
      <rPr>
        <vertAlign val="subscript"/>
        <sz val="8"/>
        <color theme="1"/>
        <rFont val="Space Grotesk"/>
      </rPr>
      <t>18</t>
    </r>
    <r>
      <rPr>
        <sz val="8"/>
        <color theme="1"/>
        <rFont val="Space Grotesk"/>
      </rPr>
      <t>H</t>
    </r>
    <r>
      <rPr>
        <vertAlign val="subscript"/>
        <sz val="8"/>
        <color theme="1"/>
        <rFont val="Space Grotesk"/>
      </rPr>
      <t>(14-n)</t>
    </r>
    <r>
      <rPr>
        <sz val="8"/>
        <color theme="1"/>
        <rFont val="Space Grotesk"/>
      </rPr>
      <t>Cl</t>
    </r>
    <r>
      <rPr>
        <vertAlign val="subscript"/>
        <sz val="8"/>
        <color theme="1"/>
        <rFont val="Space Grotesk"/>
      </rPr>
      <t>n</t>
    </r>
    <r>
      <rPr>
        <sz val="8"/>
        <color theme="1"/>
        <rFont val="Space Grotesk"/>
      </rPr>
      <t xml:space="preserve"> in which “n” is greater than 2 (PCT)</t>
    </r>
  </si>
  <si>
    <r>
      <t>Bis(chloromethyl) ether, which has the molecular formula C</t>
    </r>
    <r>
      <rPr>
        <vertAlign val="subscript"/>
        <sz val="8"/>
        <color theme="1"/>
        <rFont val="Space Grotesk"/>
      </rPr>
      <t>2</t>
    </r>
    <r>
      <rPr>
        <sz val="8"/>
        <color theme="1"/>
        <rFont val="Space Grotesk"/>
      </rPr>
      <t>H</t>
    </r>
    <r>
      <rPr>
        <vertAlign val="subscript"/>
        <sz val="8"/>
        <color theme="1"/>
        <rFont val="Space Grotesk"/>
      </rPr>
      <t>4</t>
    </r>
    <r>
      <rPr>
        <sz val="8"/>
        <color theme="1"/>
        <rFont val="Space Grotesk"/>
      </rPr>
      <t>Cl</t>
    </r>
    <r>
      <rPr>
        <vertAlign val="subscript"/>
        <sz val="8"/>
        <color theme="1"/>
        <rFont val="Space Grotesk"/>
      </rPr>
      <t>2</t>
    </r>
    <r>
      <rPr>
        <sz val="8"/>
        <color theme="1"/>
        <rFont val="Space Grotesk"/>
      </rPr>
      <t>O
(BCME)</t>
    </r>
  </si>
  <si>
    <r>
      <t>Chloromethyl methyl ether that has the molecular formula C</t>
    </r>
    <r>
      <rPr>
        <vertAlign val="subscript"/>
        <sz val="8"/>
        <color theme="1"/>
        <rFont val="Space Grotesk"/>
      </rPr>
      <t>2</t>
    </r>
    <r>
      <rPr>
        <sz val="8"/>
        <color theme="1"/>
        <rFont val="Space Grotesk"/>
      </rPr>
      <t>H</t>
    </r>
    <r>
      <rPr>
        <vertAlign val="subscript"/>
        <sz val="8"/>
        <color theme="1"/>
        <rFont val="Space Grotesk"/>
      </rPr>
      <t>5</t>
    </r>
    <r>
      <rPr>
        <sz val="8"/>
        <color theme="1"/>
        <rFont val="Space Grotesk"/>
      </rPr>
      <t>ClO
(CMME)</t>
    </r>
  </si>
  <si>
    <r>
      <t>(4-Chlorophenyl) cyclopropylmethanone, O-[(4- nitrophenyl)methyl] oxime that has the molecular formula C</t>
    </r>
    <r>
      <rPr>
        <vertAlign val="subscript"/>
        <sz val="8"/>
        <color theme="1"/>
        <rFont val="Space Grotesk"/>
      </rPr>
      <t>17</t>
    </r>
    <r>
      <rPr>
        <sz val="8"/>
        <color theme="1"/>
        <rFont val="Space Grotesk"/>
      </rPr>
      <t>H</t>
    </r>
    <r>
      <rPr>
        <vertAlign val="subscript"/>
        <sz val="8"/>
        <color theme="1"/>
        <rFont val="Space Grotesk"/>
      </rPr>
      <t>15</t>
    </r>
    <r>
      <rPr>
        <sz val="8"/>
        <color theme="1"/>
        <rFont val="Space Grotesk"/>
      </rPr>
      <t>ClN</t>
    </r>
    <r>
      <rPr>
        <vertAlign val="subscript"/>
        <sz val="8"/>
        <color theme="1"/>
        <rFont val="Space Grotesk"/>
      </rPr>
      <t>2</t>
    </r>
    <r>
      <rPr>
        <sz val="8"/>
        <color theme="1"/>
        <rFont val="Space Grotesk"/>
      </rPr>
      <t>O</t>
    </r>
    <r>
      <rPr>
        <vertAlign val="subscript"/>
        <sz val="8"/>
        <color theme="1"/>
        <rFont val="Space Grotesk"/>
      </rPr>
      <t xml:space="preserve">3
</t>
    </r>
    <r>
      <rPr>
        <sz val="8"/>
        <color theme="1"/>
        <rFont val="Space Grotesk"/>
      </rPr>
      <t>(NCC ether)</t>
    </r>
  </si>
  <si>
    <r>
      <rPr>
        <i/>
        <sz val="8"/>
        <color theme="1"/>
        <rFont val="Space Grotesk"/>
      </rPr>
      <t>N</t>
    </r>
    <r>
      <rPr>
        <sz val="8"/>
        <color theme="1"/>
        <rFont val="Space Grotesk"/>
      </rPr>
      <t>-Nitrosodimethylamine, which has the molecular formula C</t>
    </r>
    <r>
      <rPr>
        <vertAlign val="subscript"/>
        <sz val="8"/>
        <color theme="1"/>
        <rFont val="Space Grotesk"/>
      </rPr>
      <t>2</t>
    </r>
    <r>
      <rPr>
        <sz val="8"/>
        <color theme="1"/>
        <rFont val="Space Grotesk"/>
      </rPr>
      <t>H</t>
    </r>
    <r>
      <rPr>
        <vertAlign val="subscript"/>
        <sz val="8"/>
        <color theme="1"/>
        <rFont val="Space Grotesk"/>
      </rPr>
      <t>6</t>
    </r>
    <r>
      <rPr>
        <sz val="8"/>
        <color theme="1"/>
        <rFont val="Space Grotesk"/>
      </rPr>
      <t>N</t>
    </r>
    <r>
      <rPr>
        <vertAlign val="subscript"/>
        <sz val="8"/>
        <color theme="1"/>
        <rFont val="Space Grotesk"/>
      </rPr>
      <t>2</t>
    </r>
    <r>
      <rPr>
        <sz val="8"/>
        <color theme="1"/>
        <rFont val="Space Grotesk"/>
      </rPr>
      <t>O
(NDMA)</t>
    </r>
  </si>
  <si>
    <r>
      <t>Hexachlorobutadiene, which has the molecular formula C</t>
    </r>
    <r>
      <rPr>
        <vertAlign val="subscript"/>
        <sz val="8"/>
        <color theme="1"/>
        <rFont val="Space Grotesk"/>
      </rPr>
      <t>4</t>
    </r>
    <r>
      <rPr>
        <sz val="8"/>
        <color theme="1"/>
        <rFont val="Space Grotesk"/>
      </rPr>
      <t>Cl</t>
    </r>
    <r>
      <rPr>
        <vertAlign val="subscript"/>
        <sz val="8"/>
        <color theme="1"/>
        <rFont val="Space Grotesk"/>
      </rPr>
      <t>6</t>
    </r>
    <r>
      <rPr>
        <sz val="8"/>
        <color theme="1"/>
        <rFont val="Space Grotesk"/>
      </rPr>
      <t xml:space="preserve"> (HCBD)</t>
    </r>
  </si>
  <si>
    <r>
      <t>Dichlorodiphenyltrichloroethane (DDT), which has the molecular formula C</t>
    </r>
    <r>
      <rPr>
        <vertAlign val="subscript"/>
        <sz val="8"/>
        <color theme="1"/>
        <rFont val="Space Grotesk"/>
      </rPr>
      <t>14</t>
    </r>
    <r>
      <rPr>
        <sz val="8"/>
        <color theme="1"/>
        <rFont val="Space Grotesk"/>
      </rPr>
      <t>H</t>
    </r>
    <r>
      <rPr>
        <vertAlign val="subscript"/>
        <sz val="8"/>
        <color theme="1"/>
        <rFont val="Space Grotesk"/>
      </rPr>
      <t>9</t>
    </r>
    <r>
      <rPr>
        <sz val="8"/>
        <color theme="1"/>
        <rFont val="Space Grotesk"/>
      </rPr>
      <t>Cl</t>
    </r>
    <r>
      <rPr>
        <vertAlign val="subscript"/>
        <sz val="8"/>
        <color theme="1"/>
        <rFont val="Space Grotesk"/>
      </rPr>
      <t>5</t>
    </r>
  </si>
  <si>
    <r>
      <t>Benzidine and benzidine dihydrochloride that have the molecular formula C</t>
    </r>
    <r>
      <rPr>
        <vertAlign val="subscript"/>
        <sz val="8"/>
        <color theme="1"/>
        <rFont val="Space Grotesk"/>
      </rPr>
      <t>12</t>
    </r>
    <r>
      <rPr>
        <sz val="8"/>
        <color theme="1"/>
        <rFont val="Space Grotesk"/>
      </rPr>
      <t>H</t>
    </r>
    <r>
      <rPr>
        <vertAlign val="subscript"/>
        <sz val="8"/>
        <color theme="1"/>
        <rFont val="Space Grotesk"/>
      </rPr>
      <t>12</t>
    </r>
    <r>
      <rPr>
        <sz val="8"/>
        <color theme="1"/>
        <rFont val="Space Grotesk"/>
      </rPr>
      <t>N</t>
    </r>
    <r>
      <rPr>
        <vertAlign val="subscript"/>
        <sz val="8"/>
        <color theme="1"/>
        <rFont val="Space Grotesk"/>
      </rPr>
      <t>2</t>
    </r>
    <r>
      <rPr>
        <sz val="8"/>
        <color theme="1"/>
        <rFont val="Space Grotesk"/>
      </rPr>
      <t xml:space="preserve"> and C</t>
    </r>
    <r>
      <rPr>
        <vertAlign val="subscript"/>
        <sz val="8"/>
        <color theme="1"/>
        <rFont val="Space Grotesk"/>
      </rPr>
      <t>12</t>
    </r>
    <r>
      <rPr>
        <sz val="8"/>
        <color theme="1"/>
        <rFont val="Space Grotesk"/>
      </rPr>
      <t>H</t>
    </r>
    <r>
      <rPr>
        <vertAlign val="subscript"/>
        <sz val="8"/>
        <color theme="1"/>
        <rFont val="Space Grotesk"/>
      </rPr>
      <t>12</t>
    </r>
    <r>
      <rPr>
        <sz val="8"/>
        <color theme="1"/>
        <rFont val="Space Grotesk"/>
      </rPr>
      <t>N</t>
    </r>
    <r>
      <rPr>
        <vertAlign val="subscript"/>
        <sz val="8"/>
        <color theme="1"/>
        <rFont val="Space Grotesk"/>
      </rPr>
      <t>2</t>
    </r>
    <r>
      <rPr>
        <sz val="8"/>
        <color theme="1"/>
        <rFont val="Space Grotesk"/>
      </rPr>
      <t>.2HCl, respectively</t>
    </r>
  </si>
  <si>
    <r>
      <t>2-Propenoic acid, 2-methyl-, hexadecyl ester, polymers with 2-hydroxyethyl methacrylate, gamma-omega-perfluoro-C</t>
    </r>
    <r>
      <rPr>
        <vertAlign val="subscript"/>
        <sz val="8"/>
        <color theme="1"/>
        <rFont val="Space Grotesk"/>
      </rPr>
      <t>10-16</t>
    </r>
    <r>
      <rPr>
        <sz val="8"/>
        <color theme="1"/>
        <rFont val="Space Grotesk"/>
      </rPr>
      <t>- alkyl acrylate and stearyl methacrylate</t>
    </r>
  </si>
  <si>
    <r>
      <t>2-Propenoic acid, 2-methyl-, 2- methylpropyl ester, polymer with butyl 2-propenoate and 2,5 furandione, gamma-omega- perfluoro-C</t>
    </r>
    <r>
      <rPr>
        <vertAlign val="subscript"/>
        <sz val="8"/>
        <color theme="1"/>
        <rFont val="Space Grotesk"/>
      </rPr>
      <t>8-14</t>
    </r>
    <r>
      <rPr>
        <sz val="8"/>
        <color theme="1"/>
        <rFont val="Space Grotesk"/>
      </rPr>
      <t>-alkyl esters, tert- Bu benzenecarbo peroxoate-
initiated</t>
    </r>
  </si>
  <si>
    <r>
      <t>2-Methoxyethanol, which has the molecular formula C</t>
    </r>
    <r>
      <rPr>
        <vertAlign val="subscript"/>
        <sz val="8"/>
        <color theme="1"/>
        <rFont val="Space Grotesk"/>
      </rPr>
      <t>3</t>
    </r>
    <r>
      <rPr>
        <sz val="8"/>
        <color theme="1"/>
        <rFont val="Space Grotesk"/>
      </rPr>
      <t>H</t>
    </r>
    <r>
      <rPr>
        <vertAlign val="subscript"/>
        <sz val="8"/>
        <color theme="1"/>
        <rFont val="Space Grotesk"/>
      </rPr>
      <t>8</t>
    </r>
    <r>
      <rPr>
        <sz val="8"/>
        <color theme="1"/>
        <rFont val="Space Grotesk"/>
      </rPr>
      <t>O</t>
    </r>
    <r>
      <rPr>
        <vertAlign val="subscript"/>
        <sz val="8"/>
        <color theme="1"/>
        <rFont val="Space Grotesk"/>
      </rPr>
      <t xml:space="preserve">2
</t>
    </r>
    <r>
      <rPr>
        <sz val="8"/>
        <color theme="1"/>
        <rFont val="Space Grotesk"/>
      </rPr>
      <t>(2-ME)</t>
    </r>
  </si>
  <si>
    <r>
      <t>Pentachlorobenzene,  which  has the molecular formula C</t>
    </r>
    <r>
      <rPr>
        <vertAlign val="subscript"/>
        <sz val="8"/>
        <color theme="1"/>
        <rFont val="Space Grotesk"/>
      </rPr>
      <t>6</t>
    </r>
    <r>
      <rPr>
        <sz val="8"/>
        <color theme="1"/>
        <rFont val="Space Grotesk"/>
      </rPr>
      <t>HCl</t>
    </r>
    <r>
      <rPr>
        <vertAlign val="subscript"/>
        <sz val="8"/>
        <color theme="1"/>
        <rFont val="Space Grotesk"/>
      </rPr>
      <t>5</t>
    </r>
    <r>
      <rPr>
        <sz val="8"/>
        <color theme="1"/>
        <rFont val="Space Grotesk"/>
      </rPr>
      <t xml:space="preserve"> (PeCB)</t>
    </r>
  </si>
  <si>
    <r>
      <t>Tetrachlorobenzenes, which have the molecular formula C</t>
    </r>
    <r>
      <rPr>
        <vertAlign val="subscript"/>
        <sz val="8"/>
        <color theme="1"/>
        <rFont val="Space Grotesk"/>
      </rPr>
      <t>6</t>
    </r>
    <r>
      <rPr>
        <sz val="8"/>
        <color theme="1"/>
        <rFont val="Space Grotesk"/>
      </rPr>
      <t>H</t>
    </r>
    <r>
      <rPr>
        <vertAlign val="subscript"/>
        <sz val="8"/>
        <color theme="1"/>
        <rFont val="Space Grotesk"/>
      </rPr>
      <t>2</t>
    </r>
    <r>
      <rPr>
        <sz val="8"/>
        <color theme="1"/>
        <rFont val="Space Grotesk"/>
      </rPr>
      <t>Cl</t>
    </r>
    <r>
      <rPr>
        <vertAlign val="subscript"/>
        <sz val="8"/>
        <color theme="1"/>
        <rFont val="Space Grotesk"/>
      </rPr>
      <t xml:space="preserve">4
</t>
    </r>
    <r>
      <rPr>
        <sz val="8"/>
        <color theme="1"/>
        <rFont val="Space Grotesk"/>
      </rPr>
      <t>(TeCB)</t>
    </r>
  </si>
  <si>
    <r>
      <t>Polychlorinated naphthalenes, which have the molecular formula C</t>
    </r>
    <r>
      <rPr>
        <vertAlign val="subscript"/>
        <sz val="8"/>
        <color theme="1"/>
        <rFont val="Space Grotesk"/>
      </rPr>
      <t>10</t>
    </r>
    <r>
      <rPr>
        <sz val="8"/>
        <color theme="1"/>
        <rFont val="Space Grotesk"/>
      </rPr>
      <t>H</t>
    </r>
    <r>
      <rPr>
        <vertAlign val="subscript"/>
        <sz val="8"/>
        <color theme="1"/>
        <rFont val="Space Grotesk"/>
      </rPr>
      <t>8-n</t>
    </r>
    <r>
      <rPr>
        <sz val="8"/>
        <color theme="1"/>
        <rFont val="Space Grotesk"/>
      </rPr>
      <t>Cl</t>
    </r>
    <r>
      <rPr>
        <vertAlign val="subscript"/>
        <sz val="8"/>
        <color theme="1"/>
        <rFont val="Space Grotesk"/>
      </rPr>
      <t>n</t>
    </r>
    <r>
      <rPr>
        <sz val="8"/>
        <color theme="1"/>
        <rFont val="Space Grotesk"/>
      </rPr>
      <t xml:space="preserve"> in which “n” is greater than 1
(PCNs)</t>
    </r>
  </si>
  <si>
    <r>
      <t>Chlorinated alkanes that have the molecular formula
C</t>
    </r>
    <r>
      <rPr>
        <vertAlign val="subscript"/>
        <sz val="8"/>
        <color theme="1"/>
        <rFont val="Space Grotesk"/>
      </rPr>
      <t>n</t>
    </r>
    <r>
      <rPr>
        <sz val="8"/>
        <color theme="1"/>
        <rFont val="Space Grotesk"/>
      </rPr>
      <t>H</t>
    </r>
    <r>
      <rPr>
        <vertAlign val="subscript"/>
        <sz val="8"/>
        <color theme="1"/>
        <rFont val="Space Grotesk"/>
      </rPr>
      <t>x</t>
    </r>
    <r>
      <rPr>
        <sz val="8"/>
        <color theme="1"/>
        <rFont val="Space Grotesk"/>
      </rPr>
      <t>Cl</t>
    </r>
    <r>
      <rPr>
        <vertAlign val="subscript"/>
        <sz val="8"/>
        <color theme="1"/>
        <rFont val="Space Grotesk"/>
      </rPr>
      <t>(2n+2-x)</t>
    </r>
    <r>
      <rPr>
        <sz val="8"/>
        <color theme="1"/>
        <rFont val="Space Grotesk"/>
      </rPr>
      <t xml:space="preserve"> in which 10 ≤ n ≤ 13
(SCCAs)</t>
    </r>
  </si>
  <si>
    <r>
      <t>Tributyltins, which contain the grouping (C</t>
    </r>
    <r>
      <rPr>
        <vertAlign val="subscript"/>
        <sz val="8"/>
        <color theme="1"/>
        <rFont val="Space Grotesk"/>
      </rPr>
      <t>4</t>
    </r>
    <r>
      <rPr>
        <sz val="8"/>
        <color theme="1"/>
        <rFont val="Space Grotesk"/>
      </rPr>
      <t>H</t>
    </r>
    <r>
      <rPr>
        <vertAlign val="subscript"/>
        <sz val="8"/>
        <color theme="1"/>
        <rFont val="Space Grotesk"/>
      </rPr>
      <t>9</t>
    </r>
    <r>
      <rPr>
        <sz val="8"/>
        <color theme="1"/>
        <rFont val="Space Grotesk"/>
      </rPr>
      <t>)</t>
    </r>
    <r>
      <rPr>
        <vertAlign val="subscript"/>
        <sz val="8"/>
        <color theme="1"/>
        <rFont val="Space Grotesk"/>
      </rPr>
      <t>3</t>
    </r>
    <r>
      <rPr>
        <sz val="8"/>
        <color theme="1"/>
        <rFont val="Space Grotesk"/>
      </rPr>
      <t>Sn
(TBTs)</t>
    </r>
  </si>
  <si>
    <r>
      <t xml:space="preserve">Hexabromocyclododecane, which has the molecular formula </t>
    </r>
    <r>
      <rPr>
        <vertAlign val="superscript"/>
        <sz val="8"/>
        <color theme="1"/>
        <rFont val="Space Grotesk"/>
      </rPr>
      <t>C</t>
    </r>
    <r>
      <rPr>
        <sz val="8"/>
        <color theme="1"/>
        <rFont val="Space Grotesk"/>
      </rPr>
      <t>12</t>
    </r>
    <r>
      <rPr>
        <vertAlign val="superscript"/>
        <sz val="8"/>
        <color theme="1"/>
        <rFont val="Space Grotesk"/>
      </rPr>
      <t>H</t>
    </r>
    <r>
      <rPr>
        <sz val="8"/>
        <color theme="1"/>
        <rFont val="Space Grotesk"/>
      </rPr>
      <t>18</t>
    </r>
    <r>
      <rPr>
        <vertAlign val="superscript"/>
        <sz val="8"/>
        <color theme="1"/>
        <rFont val="Space Grotesk"/>
      </rPr>
      <t>Br</t>
    </r>
    <r>
      <rPr>
        <sz val="8"/>
        <color theme="1"/>
        <rFont val="Space Grotesk"/>
      </rPr>
      <t>6
(HBCD)</t>
    </r>
  </si>
  <si>
    <r>
      <t>Long-chain perfluorocarboxylic acids that consist of a perfluorinated alkyl group that has the molecular formula C</t>
    </r>
    <r>
      <rPr>
        <vertAlign val="subscript"/>
        <sz val="8"/>
        <color theme="1"/>
        <rFont val="Space Grotesk"/>
      </rPr>
      <t>n</t>
    </r>
    <r>
      <rPr>
        <sz val="8"/>
        <color theme="1"/>
        <rFont val="Space Grotesk"/>
      </rPr>
      <t>F</t>
    </r>
    <r>
      <rPr>
        <vertAlign val="subscript"/>
        <sz val="8"/>
        <color theme="1"/>
        <rFont val="Space Grotesk"/>
      </rPr>
      <t>2n+1</t>
    </r>
    <r>
      <rPr>
        <sz val="8"/>
        <color theme="1"/>
        <rFont val="Space Grotesk"/>
      </rPr>
      <t xml:space="preserve"> , in which 8 ≤ n ≤ 20 and that is directly bonded to any
chemical moiety other than a fluorine, chlorine or bromine atom
(LC-PFCAs)</t>
    </r>
  </si>
  <si>
    <r>
      <t>Polybrominated Diphenyl Ethers that have the molecular formula C</t>
    </r>
    <r>
      <rPr>
        <vertAlign val="subscript"/>
        <sz val="8"/>
        <color theme="1"/>
        <rFont val="Space Grotesk"/>
      </rPr>
      <t>12</t>
    </r>
    <r>
      <rPr>
        <sz val="8"/>
        <color theme="1"/>
        <rFont val="Space Grotesk"/>
      </rPr>
      <t>H</t>
    </r>
    <r>
      <rPr>
        <vertAlign val="subscript"/>
        <sz val="8"/>
        <color theme="1"/>
        <rFont val="Space Grotesk"/>
      </rPr>
      <t>(10-n)</t>
    </r>
    <r>
      <rPr>
        <sz val="8"/>
        <color theme="1"/>
        <rFont val="Space Grotesk"/>
      </rPr>
      <t>Br</t>
    </r>
    <r>
      <rPr>
        <vertAlign val="subscript"/>
        <sz val="8"/>
        <color theme="1"/>
        <rFont val="Space Grotesk"/>
      </rPr>
      <t>n</t>
    </r>
    <r>
      <rPr>
        <sz val="8"/>
        <color theme="1"/>
        <rFont val="Space Grotesk"/>
      </rPr>
      <t>O in which 4≤n≤10 (PBDEs)</t>
    </r>
  </si>
  <si>
    <r>
      <t>Perfluorooctane sulfonate and its salts and compounds that contain one of the following groups: C</t>
    </r>
    <r>
      <rPr>
        <vertAlign val="subscript"/>
        <sz val="8"/>
        <color theme="1"/>
        <rFont val="Space Grotesk"/>
      </rPr>
      <t>8</t>
    </r>
    <r>
      <rPr>
        <sz val="8"/>
        <color theme="1"/>
        <rFont val="Space Grotesk"/>
      </rPr>
      <t>F</t>
    </r>
    <r>
      <rPr>
        <vertAlign val="subscript"/>
        <sz val="8"/>
        <color theme="1"/>
        <rFont val="Space Grotesk"/>
      </rPr>
      <t>17</t>
    </r>
    <r>
      <rPr>
        <sz val="8"/>
        <color theme="1"/>
        <rFont val="Space Grotesk"/>
      </rPr>
      <t>SO</t>
    </r>
    <r>
      <rPr>
        <vertAlign val="subscript"/>
        <sz val="8"/>
        <color theme="1"/>
        <rFont val="Space Grotesk"/>
      </rPr>
      <t>2</t>
    </r>
    <r>
      <rPr>
        <sz val="8"/>
        <color theme="1"/>
        <rFont val="Space Grotesk"/>
      </rPr>
      <t>, C</t>
    </r>
    <r>
      <rPr>
        <vertAlign val="subscript"/>
        <sz val="8"/>
        <color theme="1"/>
        <rFont val="Space Grotesk"/>
      </rPr>
      <t>8</t>
    </r>
    <r>
      <rPr>
        <sz val="8"/>
        <color theme="1"/>
        <rFont val="Space Grotesk"/>
      </rPr>
      <t>F</t>
    </r>
    <r>
      <rPr>
        <vertAlign val="subscript"/>
        <sz val="8"/>
        <color theme="1"/>
        <rFont val="Space Grotesk"/>
      </rPr>
      <t>17</t>
    </r>
    <r>
      <rPr>
        <sz val="8"/>
        <color theme="1"/>
        <rFont val="Space Grotesk"/>
      </rPr>
      <t>SO</t>
    </r>
    <r>
      <rPr>
        <vertAlign val="subscript"/>
        <sz val="8"/>
        <color theme="1"/>
        <rFont val="Space Grotesk"/>
      </rPr>
      <t>3</t>
    </r>
    <r>
      <rPr>
        <sz val="8"/>
        <color theme="1"/>
        <rFont val="Space Grotesk"/>
      </rPr>
      <t xml:space="preserve"> or C</t>
    </r>
    <r>
      <rPr>
        <vertAlign val="subscript"/>
        <sz val="8"/>
        <color theme="1"/>
        <rFont val="Space Grotesk"/>
      </rPr>
      <t>8</t>
    </r>
    <r>
      <rPr>
        <sz val="8"/>
        <color theme="1"/>
        <rFont val="Space Grotesk"/>
      </rPr>
      <t>F</t>
    </r>
    <r>
      <rPr>
        <vertAlign val="subscript"/>
        <sz val="8"/>
        <color theme="1"/>
        <rFont val="Space Grotesk"/>
      </rPr>
      <t>17</t>
    </r>
    <r>
      <rPr>
        <sz val="8"/>
        <color theme="1"/>
        <rFont val="Space Grotesk"/>
      </rPr>
      <t>SO</t>
    </r>
    <r>
      <rPr>
        <vertAlign val="subscript"/>
        <sz val="8"/>
        <color theme="1"/>
        <rFont val="Space Grotesk"/>
      </rPr>
      <t>2</t>
    </r>
    <r>
      <rPr>
        <sz val="8"/>
        <color theme="1"/>
        <rFont val="Space Grotesk"/>
      </rPr>
      <t>N
(PFOS)</t>
    </r>
  </si>
  <si>
    <t xml:space="preserve">(12) Compared with previous 2012 regulation, in the 2025 version of the regulation, most exemptions for PFAS and flame-retardant materials are significantly tightened. There are still some critical use exemptions left but are very limited. </t>
  </si>
  <si>
    <t>(13) If a part contained certain toxic substance listed in the table below, and supplier would like to select an exemption, then supplier shall apply a permit with Canada Environment and Climate Change (ECCC) platform.</t>
  </si>
  <si>
    <r>
      <t xml:space="preserve">(1) </t>
    </r>
    <r>
      <rPr>
        <b/>
        <sz val="9"/>
        <color rgb="FF333333"/>
        <rFont val="Space Grotesk"/>
      </rPr>
      <t>This list represents the latest updated CA Proposition 65 list per the latest version update as of 12/05/2025.</t>
    </r>
  </si>
  <si>
    <t>Table A-The CA Proposition 65 list (As of December 5,2025)</t>
  </si>
  <si>
    <t>N-Methyl-N-Formylhydrazine</t>
  </si>
  <si>
    <t>758-17-8</t>
  </si>
  <si>
    <t>Docket Number</t>
  </si>
  <si>
    <t>4. Prohibition of Certain Toxic Substances Regulation,2025 (pursuant to Canadian Environmental Protection Act, 1999)</t>
  </si>
  <si>
    <t>By complete reviewing the Prohibition of Certain Toxic Substances Regulation. 2025 (SOR/2025-270) pursuant to the Canadian Environmental Protection Act,1999), to prohibit manufacture, use, sale, offer for sale and import of certain toxic substances and products containing them to access to the Canadian market, we, as a supplier certify that the chemical(s), whether in its own or mixture in an article, either sold or as a contract manufacture service to Nidec Motor Corporation comply with the drop-down selection below as a statement.</t>
  </si>
  <si>
    <t>Please review and evaluate the (28) toxic substance groups within product(s) or part(s) sold to Nidec. (A comprehensive list of the Prohibition Certain Toxic Substances Regulations under CEPA is provided under the CEPA reference tab, and its applicable exemptions).</t>
  </si>
  <si>
    <t xml:space="preserve">TRADEMARK NOTICES: ©2026 NIDEC CORPORATION. ALL RIGHTS RESERVED. AND THE                LOGO IS TRADEMARKS OF NIDEC COPORATION. OR ITS AFFILIATES.  </t>
  </si>
  <si>
    <t xml:space="preserve">TRADEMARK NOTICES: ©2026 NIDEC CORPORATION. ALL RIGHTS RESERVED. AND THE                  LOGO IS TRADEMARKS OF NIDEC COPORATION. OR ITS AFFILIATES.  </t>
  </si>
  <si>
    <t xml:space="preserve">TRADEMARK NOTICES: ©2026 NIDEC CORPORATION. ALL RIGHTS RESERVED. AND THE                    LOGO IS TRADEMARKS OF NIDEC COPORATION. OR ITS AFFILIATES.  </t>
  </si>
  <si>
    <t xml:space="preserve">TRADEMARK NOTICES: ©2026 NIDEC CORPORATION. ALL RIGHTS RESERVED. AND THE                 LOGO IS TRADEMARKS OF NIDEC COPORATION. OR ITS AFFILIATES.  </t>
  </si>
  <si>
    <t xml:space="preserve">TRADEMARK NOTICES: ©2026 NIDEC CORPORATION. ALL RIGHTS RESERVED. AND THE                         LOGO IS TRADEMARKS OF NIDEC COPORATION. OR ITS AFFILIATES.  </t>
  </si>
  <si>
    <t xml:space="preserve">TRADEMARK NOTICES: ©2026 NIDEC CORPORATION. ALL RIGHTS RESERVED. AND THE                   LOGO IS TRADEMARKS OF NIDEC COPORATION. OR ITS AFFILIATES.  </t>
  </si>
  <si>
    <t xml:space="preserve">TRADEMARK NOTICES: ©2026 NIDEC CORPORATION. ALL RIGHTS RESERVED. AND THE                      LOGO ISTRADEMARKS OF NIDEC COPORATION. OR ITS AFFILIATES.  </t>
  </si>
  <si>
    <t xml:space="preserve">TRADEMARK NOTICES: ©2026 NIDEC CORPORATION. ALL RIGHTS RESERVED. AND THE                     LOGO IS TRADEMARKS OF NIDEC COPORATION. OR ITS AFFILIATES.  </t>
  </si>
  <si>
    <t xml:space="preserve">•	CEPA is updated to 2025 regulation version 
•	Added (2) additional toxic substances into the scope (DP and DBDPE)
•	The content of reference (CEPA) is updated to repeal the previous 2012 version, the exemptions of CEPA have been tightened to (10). 
•	All CEPA exemptions will require Permit from ECCC.
•	CA Prop 65 updated on 12.05.2025, there is one substance added to the complete CA Prop 65 list. 
•	No update at US EPA TSCA risk management chemical scope. 
•	Both languages form (English and Chinese) have been updated to the latest information. </t>
  </si>
  <si>
    <t>Version 1.52</t>
  </si>
  <si>
    <t>Prohibition of Certain Toxic Substances Regulation,2025 (pursuant to Canadian Environmental Protection Act, 1999)</t>
  </si>
  <si>
    <t xml:space="preserve">Chemicals undergoing U.S. EPA TSCA Risk Management </t>
  </si>
  <si>
    <t xml:space="preserve">By complete reviewing the Prohibition of Certain Toxic Substances Regulation. 2025 (SOR/2025-270) pursuant to the Canadian Environmental Protection Act,1999), in prohibit manufacture, use, sale, offer for sale and import of certain toxic substances and products containing them to access to the Canadian market, we, as a supplier certify that the chemical(s), whether in its own or mixture in an article, either sold or as a contract manufacture service to Nidec Motor Corporation comply with the drop-down selection below as a statement. </t>
  </si>
  <si>
    <t>*DISCLAIMER:  A LINK TO THE PROHIBITION OF CERTAIN TOXIC SUBSTANCES REGULATION, 2025 IS AVAILABLE BELOW. PLEASE CHECK THE GOVERNMENT OF CANADA WEBSITE TO KNOW YOUR LEGAL OBLIGATIONS FOR COMPLIANCE TO THE LEGISLATION.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</si>
</sst>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10" x14ac:knownFonts="1">
    <font>
      <sz val="11"/>
      <color theme="1"/>
      <name val="Calibri"/>
      <family val="2"/>
      <scheme val="minor"/>
    </font>
    <font>
      <sz val="10"/>
      <name val="Arial"/>
      <family val="2"/>
    </font>
    <font>
      <sz val="10"/>
      <name val="MS Sans Serif"/>
      <family val="2"/>
    </font>
    <font>
      <sz val="10"/>
      <name val="Verdana"/>
      <family val="2"/>
    </font>
    <font>
      <sz val="11"/>
      <color theme="1"/>
      <name val="Calibri"/>
      <family val="2"/>
      <scheme val="minor"/>
    </font>
    <font>
      <u/>
      <sz val="11"/>
      <color theme="10"/>
      <name val="Calibri"/>
      <family val="2"/>
    </font>
    <font>
      <sz val="9"/>
      <color theme="1"/>
      <name val="Meiryo"/>
      <family val="2"/>
    </font>
    <font>
      <sz val="8"/>
      <name val="Calibri"/>
      <family val="2"/>
      <scheme val="minor"/>
    </font>
    <font>
      <sz val="8"/>
      <color theme="1"/>
      <name val="Meiryo"/>
      <family val="2"/>
      <charset val="128"/>
    </font>
    <font>
      <u/>
      <sz val="11"/>
      <color theme="10"/>
      <name val="Calibri"/>
      <family val="2"/>
      <scheme val="minor"/>
    </font>
    <font>
      <sz val="9"/>
      <name val="Meiryo"/>
      <family val="2"/>
    </font>
    <font>
      <sz val="9"/>
      <color rgb="FF202124"/>
      <name val="Meiryo"/>
      <family val="2"/>
    </font>
    <font>
      <sz val="9"/>
      <color rgb="FF202122"/>
      <name val="Meiryo"/>
      <family val="2"/>
    </font>
    <font>
      <sz val="12"/>
      <name val="Times New Roman"/>
      <family val="1"/>
    </font>
    <font>
      <sz val="11"/>
      <color theme="1"/>
      <name val="Space Grotesk"/>
    </font>
    <font>
      <b/>
      <sz val="16"/>
      <color theme="1"/>
      <name val="Space Grotesk"/>
    </font>
    <font>
      <b/>
      <sz val="10"/>
      <color theme="1"/>
      <name val="Space Grotesk"/>
    </font>
    <font>
      <b/>
      <sz val="6"/>
      <color indexed="8"/>
      <name val="Space Grotesk"/>
    </font>
    <font>
      <b/>
      <u/>
      <sz val="8"/>
      <color theme="3" tint="0.59999389629810485"/>
      <name val="Space Grotesk"/>
    </font>
    <font>
      <i/>
      <sz val="8"/>
      <color theme="1"/>
      <name val="Space Grotesk"/>
    </font>
    <font>
      <b/>
      <sz val="12"/>
      <color theme="1"/>
      <name val="Space Grotesk"/>
    </font>
    <font>
      <sz val="8"/>
      <name val="Space Grotesk"/>
    </font>
    <font>
      <sz val="8"/>
      <color rgb="FF1B1B1B"/>
      <name val="Space Grotesk"/>
    </font>
    <font>
      <sz val="7"/>
      <color theme="1"/>
      <name val="Space Grotesk"/>
    </font>
    <font>
      <sz val="8"/>
      <color theme="1"/>
      <name val="Space Grotesk"/>
    </font>
    <font>
      <sz val="7"/>
      <color rgb="FF1B1B1B"/>
      <name val="Space Grotesk"/>
    </font>
    <font>
      <b/>
      <sz val="24"/>
      <color rgb="FF1B1B1B"/>
      <name val="Space Grotesk"/>
    </font>
    <font>
      <b/>
      <sz val="8"/>
      <color theme="1"/>
      <name val="Space Grotesk"/>
    </font>
    <font>
      <b/>
      <u/>
      <sz val="8"/>
      <color theme="1"/>
      <name val="Space Grotesk"/>
    </font>
    <font>
      <b/>
      <u/>
      <sz val="8"/>
      <color theme="10"/>
      <name val="Space Grotesk"/>
    </font>
    <font>
      <b/>
      <sz val="10"/>
      <color indexed="8"/>
      <name val="Space Grotesk"/>
    </font>
    <font>
      <b/>
      <sz val="10"/>
      <color rgb="FF000000"/>
      <name val="Space Grotesk"/>
    </font>
    <font>
      <b/>
      <u/>
      <sz val="14"/>
      <color theme="4"/>
      <name val="Space Grotesk"/>
    </font>
    <font>
      <b/>
      <sz val="11"/>
      <color theme="1"/>
      <name val="Space Grotesk"/>
    </font>
    <font>
      <b/>
      <sz val="16"/>
      <name val="Space Grotesk"/>
    </font>
    <font>
      <b/>
      <sz val="12"/>
      <color rgb="FF000000"/>
      <name val="Space Grotesk"/>
    </font>
    <font>
      <sz val="12"/>
      <color theme="1"/>
      <name val="Space Grotesk"/>
    </font>
    <font>
      <b/>
      <sz val="14"/>
      <color theme="1"/>
      <name val="Space Grotesk"/>
    </font>
    <font>
      <b/>
      <sz val="14"/>
      <color indexed="8"/>
      <name val="Space Grotesk"/>
    </font>
    <font>
      <sz val="14"/>
      <color theme="1"/>
      <name val="Space Grotesk"/>
    </font>
    <font>
      <b/>
      <sz val="11"/>
      <color rgb="FF000000"/>
      <name val="Space Grotesk"/>
    </font>
    <font>
      <b/>
      <sz val="10"/>
      <color theme="1" tint="0.34998626667073579"/>
      <name val="Space Grotesk"/>
    </font>
    <font>
      <sz val="10"/>
      <color theme="1" tint="0.34998626667073579"/>
      <name val="Space Grotesk"/>
    </font>
    <font>
      <sz val="12"/>
      <color indexed="8"/>
      <name val="Space Grotesk"/>
    </font>
    <font>
      <u/>
      <sz val="12"/>
      <color indexed="8"/>
      <name val="Space Grotesk"/>
    </font>
    <font>
      <u/>
      <sz val="11"/>
      <color theme="10"/>
      <name val="Space Grotesk"/>
    </font>
    <font>
      <u/>
      <sz val="11"/>
      <name val="Space Grotesk"/>
    </font>
    <font>
      <u/>
      <sz val="11"/>
      <color rgb="FF00B050"/>
      <name val="Space Grotesk"/>
    </font>
    <font>
      <u/>
      <sz val="11"/>
      <color rgb="FF0070C0"/>
      <name val="Space Grotesk"/>
    </font>
    <font>
      <sz val="12"/>
      <color rgb="FF000000"/>
      <name val="Space Grotesk"/>
    </font>
    <font>
      <sz val="12"/>
      <name val="Space Grotesk"/>
    </font>
    <font>
      <b/>
      <sz val="12"/>
      <name val="Space Grotesk"/>
    </font>
    <font>
      <sz val="10"/>
      <color rgb="FFFF0000"/>
      <name val="Space Grotesk"/>
    </font>
    <font>
      <sz val="10"/>
      <color theme="1"/>
      <name val="Space Grotesk"/>
    </font>
    <font>
      <b/>
      <sz val="24"/>
      <color theme="1"/>
      <name val="Space Grotesk"/>
    </font>
    <font>
      <b/>
      <u/>
      <sz val="16"/>
      <color theme="1"/>
      <name val="Space Grotesk"/>
    </font>
    <font>
      <sz val="10"/>
      <color theme="10"/>
      <name val="Space Grotesk"/>
    </font>
    <font>
      <u/>
      <sz val="8"/>
      <color theme="1"/>
      <name val="Space Grotesk"/>
    </font>
    <font>
      <b/>
      <sz val="9"/>
      <name val="Space Grotesk"/>
    </font>
    <font>
      <sz val="9"/>
      <color theme="1"/>
      <name val="Space Grotesk"/>
    </font>
    <font>
      <b/>
      <sz val="9"/>
      <color theme="1"/>
      <name val="Space Grotesk"/>
    </font>
    <font>
      <b/>
      <sz val="8"/>
      <name val="Space Grotesk"/>
    </font>
    <font>
      <b/>
      <sz val="20"/>
      <color theme="1"/>
      <name val="Space Grotesk"/>
    </font>
    <font>
      <sz val="9"/>
      <color rgb="FF000000"/>
      <name val="Space Grotesk"/>
    </font>
    <font>
      <i/>
      <u/>
      <sz val="9"/>
      <color rgb="FF000000"/>
      <name val="Space Grotesk"/>
    </font>
    <font>
      <b/>
      <sz val="8"/>
      <color theme="1" tint="0.14999847407452621"/>
      <name val="Space Grotesk"/>
    </font>
    <font>
      <i/>
      <u/>
      <sz val="10"/>
      <color rgb="FF000000"/>
      <name val="Space Grotesk"/>
    </font>
    <font>
      <i/>
      <sz val="9"/>
      <name val="Space Grotesk"/>
    </font>
    <font>
      <i/>
      <sz val="10"/>
      <color theme="1" tint="4.9989318521683403E-2"/>
      <name val="Space Grotesk"/>
    </font>
    <font>
      <i/>
      <sz val="9"/>
      <color rgb="FF000000"/>
      <name val="Space Grotesk"/>
    </font>
    <font>
      <sz val="10"/>
      <color rgb="FF000000"/>
      <name val="Space Grotesk"/>
    </font>
    <font>
      <i/>
      <sz val="10"/>
      <color rgb="FF000000"/>
      <name val="Space Grotesk"/>
    </font>
    <font>
      <b/>
      <sz val="18"/>
      <color theme="1"/>
      <name val="Space Grotesk"/>
    </font>
    <font>
      <i/>
      <sz val="10"/>
      <color indexed="8"/>
      <name val="Space Grotesk"/>
    </font>
    <font>
      <u/>
      <sz val="12"/>
      <color rgb="FF000000"/>
      <name val="Space Grotesk"/>
    </font>
    <font>
      <sz val="8"/>
      <color rgb="FF41AD49"/>
      <name val="Space Grotesk"/>
    </font>
    <font>
      <b/>
      <sz val="8"/>
      <color rgb="FF000000"/>
      <name val="Space Grotesk"/>
    </font>
    <font>
      <sz val="7"/>
      <name val="Space Grotesk"/>
    </font>
    <font>
      <sz val="11"/>
      <color rgb="FF000000"/>
      <name val="Space Grotesk"/>
    </font>
    <font>
      <i/>
      <sz val="8"/>
      <color theme="1" tint="4.9989318521683403E-2"/>
      <name val="Space Grotesk"/>
    </font>
    <font>
      <b/>
      <sz val="8"/>
      <color indexed="8"/>
      <name val="Space Grotesk"/>
    </font>
    <font>
      <sz val="11"/>
      <name val="Space Grotesk"/>
    </font>
    <font>
      <sz val="8"/>
      <color rgb="FF202124"/>
      <name val="Space Grotesk"/>
    </font>
    <font>
      <u/>
      <sz val="11"/>
      <color rgb="FF000000"/>
      <name val="Space Grotesk"/>
    </font>
    <font>
      <b/>
      <u/>
      <sz val="12"/>
      <color theme="1"/>
      <name val="Space Grotesk"/>
    </font>
    <font>
      <b/>
      <u/>
      <sz val="24"/>
      <color theme="1"/>
      <name val="Space Grotesk"/>
    </font>
    <font>
      <b/>
      <sz val="16"/>
      <color rgb="FF000000"/>
      <name val="Space Grotesk"/>
    </font>
    <font>
      <b/>
      <sz val="7"/>
      <color rgb="FF000000"/>
      <name val="Space Grotesk"/>
    </font>
    <font>
      <b/>
      <sz val="8"/>
      <color theme="4"/>
      <name val="Space Grotesk"/>
    </font>
    <font>
      <sz val="8"/>
      <color rgb="FF000000"/>
      <name val="Space Grotesk"/>
    </font>
    <font>
      <u/>
      <sz val="8"/>
      <color rgb="FF0070C0"/>
      <name val="Space Grotesk"/>
    </font>
    <font>
      <b/>
      <u/>
      <sz val="8"/>
      <color rgb="FF0070C0"/>
      <name val="Space Grotesk"/>
    </font>
    <font>
      <sz val="8"/>
      <color rgb="FF202122"/>
      <name val="Space Grotesk"/>
    </font>
    <font>
      <b/>
      <sz val="15"/>
      <color rgb="FF000000"/>
      <name val="Space Grotesk"/>
    </font>
    <font>
      <b/>
      <sz val="6"/>
      <color rgb="FF000000"/>
      <name val="Space Grotesk"/>
    </font>
    <font>
      <vertAlign val="subscript"/>
      <sz val="8"/>
      <name val="Space Grotesk"/>
    </font>
    <font>
      <i/>
      <sz val="8"/>
      <name val="Space Grotesk"/>
    </font>
    <font>
      <sz val="8"/>
      <color rgb="FF2F2F2F"/>
      <name val="Space Grotesk"/>
    </font>
    <font>
      <vertAlign val="subscript"/>
      <sz val="8"/>
      <color rgb="FF2F2F2F"/>
      <name val="Space Grotesk"/>
    </font>
    <font>
      <vertAlign val="superscript"/>
      <sz val="8"/>
      <name val="Space Grotesk"/>
    </font>
    <font>
      <b/>
      <sz val="9"/>
      <color rgb="FF333333"/>
      <name val="Space Grotesk"/>
    </font>
    <font>
      <sz val="9"/>
      <name val="Space Grotesk"/>
    </font>
    <font>
      <b/>
      <sz val="11"/>
      <color rgb="FF333333"/>
      <name val="Space Grotesk"/>
    </font>
    <font>
      <b/>
      <sz val="9"/>
      <color rgb="FF000000"/>
      <name val="Space Grotesk"/>
    </font>
    <font>
      <b/>
      <sz val="8"/>
      <color theme="10"/>
      <name val="Space Grotesk"/>
    </font>
    <font>
      <b/>
      <sz val="11"/>
      <name val="Space Grotesk"/>
    </font>
    <font>
      <b/>
      <u/>
      <sz val="8"/>
      <color theme="8"/>
      <name val="Space Grotesk"/>
    </font>
    <font>
      <sz val="8"/>
      <color rgb="FF333333"/>
      <name val="Space Grotesk"/>
    </font>
    <font>
      <vertAlign val="subscript"/>
      <sz val="8"/>
      <color theme="1"/>
      <name val="Space Grotesk"/>
    </font>
    <font>
      <vertAlign val="superscript"/>
      <sz val="8"/>
      <color theme="1"/>
      <name val="Space Grotesk"/>
    </font>
  </fonts>
  <fills count="2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5"/>
        <bgColor indexed="64"/>
      </patternFill>
    </fill>
    <fill>
      <patternFill patternType="solid">
        <fgColor rgb="FF00B0F0"/>
        <bgColor indexed="64"/>
      </patternFill>
    </fill>
    <fill>
      <patternFill patternType="solid">
        <fgColor theme="7" tint="0.39997558519241921"/>
        <bgColor indexed="64"/>
      </patternFill>
    </fill>
    <fill>
      <gradientFill degree="90">
        <stop position="0">
          <color theme="0"/>
        </stop>
        <stop position="1">
          <color theme="4" tint="0.59999389629810485"/>
        </stop>
      </gradientFill>
    </fill>
    <fill>
      <patternFill patternType="solid">
        <fgColor theme="4" tint="0.39997558519241921"/>
        <bgColor indexed="64"/>
      </patternFill>
    </fill>
    <fill>
      <patternFill patternType="solid">
        <fgColor theme="3" tint="0.59996337778862885"/>
        <bgColor indexed="64"/>
      </patternFill>
    </fill>
    <fill>
      <gradientFill degree="90">
        <stop position="0">
          <color theme="0"/>
        </stop>
        <stop position="1">
          <color theme="3" tint="0.80001220740379042"/>
        </stop>
      </gradientFill>
    </fill>
    <fill>
      <patternFill patternType="solid">
        <fgColor theme="4" tint="0.59999389629810485"/>
        <bgColor indexed="64"/>
      </patternFill>
    </fill>
    <fill>
      <patternFill patternType="solid">
        <fgColor theme="3" tint="0.59999389629810485"/>
        <bgColor indexed="64"/>
      </patternFill>
    </fill>
    <fill>
      <gradientFill degree="270">
        <stop position="0">
          <color theme="0"/>
        </stop>
        <stop position="1">
          <color theme="0" tint="-0.1490218817712943"/>
        </stop>
      </gradientFill>
    </fill>
    <fill>
      <gradientFill degree="270">
        <stop position="0">
          <color theme="0"/>
        </stop>
        <stop position="1">
          <color theme="4" tint="0.59999389629810485"/>
        </stop>
      </gradientFill>
    </fill>
    <fill>
      <gradientFill degree="270">
        <stop position="0">
          <color theme="0"/>
        </stop>
        <stop position="1">
          <color theme="4" tint="0.80001220740379042"/>
        </stop>
      </gradientFill>
    </fill>
    <fill>
      <gradientFill degree="270">
        <stop position="0">
          <color theme="0"/>
        </stop>
        <stop position="1">
          <color theme="3" tint="0.80001220740379042"/>
        </stop>
      </gradientFill>
    </fill>
    <fill>
      <gradientFill degree="90">
        <stop position="0">
          <color theme="0"/>
        </stop>
        <stop position="1">
          <color theme="6" tint="0.80001220740379042"/>
        </stop>
      </gradientFill>
    </fill>
    <fill>
      <gradientFill degree="90">
        <stop position="0">
          <color theme="0"/>
        </stop>
        <stop position="1">
          <color theme="0" tint="-0.1490218817712943"/>
        </stop>
      </gradientFill>
    </fill>
    <fill>
      <gradientFill degree="90">
        <stop position="0">
          <color theme="0"/>
        </stop>
        <stop position="1">
          <color theme="0" tint="-5.0965910824915313E-2"/>
        </stop>
      </gradientFill>
    </fill>
    <fill>
      <gradientFill degree="90">
        <stop position="0">
          <color theme="0"/>
        </stop>
        <stop position="1">
          <color theme="4" tint="0.80001220740379042"/>
        </stop>
      </gradientFill>
    </fill>
    <fill>
      <gradientFill degree="90">
        <stop position="0">
          <color theme="0"/>
        </stop>
        <stop position="1">
          <color theme="6" tint="0.59999389629810485"/>
        </stop>
      </gradient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auto="1"/>
      </patternFill>
    </fill>
    <fill>
      <patternFill patternType="solid">
        <fgColor rgb="FFFFFFFF"/>
        <bgColor indexed="64"/>
      </patternFill>
    </fill>
  </fills>
  <borders count="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ck">
        <color theme="3" tint="0.39997558519241921"/>
      </left>
      <right/>
      <top style="thick">
        <color theme="3" tint="0.39997558519241921"/>
      </top>
      <bottom style="thick">
        <color theme="3" tint="0.39997558519241921"/>
      </bottom>
      <diagonal/>
    </border>
    <border>
      <left/>
      <right/>
      <top style="thick">
        <color theme="3" tint="0.39997558519241921"/>
      </top>
      <bottom style="thick">
        <color theme="3" tint="0.39997558519241921"/>
      </bottom>
      <diagonal/>
    </border>
    <border>
      <left/>
      <right style="thick">
        <color theme="3" tint="0.39997558519241921"/>
      </right>
      <top style="thick">
        <color theme="3" tint="0.39997558519241921"/>
      </top>
      <bottom style="thick">
        <color theme="3" tint="0.39997558519241921"/>
      </bottom>
      <diagonal/>
    </border>
    <border>
      <left/>
      <right/>
      <top/>
      <bottom style="medium">
        <color theme="1"/>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top style="thin">
        <color indexed="64"/>
      </top>
      <bottom/>
      <diagonal/>
    </border>
    <border>
      <left/>
      <right style="medium">
        <color theme="1"/>
      </right>
      <top style="thin">
        <color indexed="64"/>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ck">
        <color theme="3" tint="0.3999755851924192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s>
  <cellStyleXfs count="10">
    <xf numFmtId="0" fontId="0" fillId="0" borderId="0"/>
    <xf numFmtId="0" fontId="5" fillId="0" borderId="0" applyNumberFormat="0" applyFill="0" applyBorder="0" applyAlignment="0" applyProtection="0">
      <alignment vertical="top"/>
      <protection locked="0"/>
    </xf>
    <xf numFmtId="0" fontId="1" fillId="0" borderId="0"/>
    <xf numFmtId="0" fontId="2" fillId="0" borderId="0"/>
    <xf numFmtId="0" fontId="4" fillId="0" borderId="0"/>
    <xf numFmtId="0" fontId="3" fillId="0" borderId="0"/>
    <xf numFmtId="9" fontId="2" fillId="0" borderId="0" applyFont="0" applyFill="0" applyBorder="0" applyAlignment="0" applyProtection="0"/>
    <xf numFmtId="9" fontId="4" fillId="0" borderId="0" applyFont="0" applyFill="0" applyBorder="0" applyAlignment="0" applyProtection="0"/>
    <xf numFmtId="0" fontId="9" fillId="0" borderId="0" applyNumberFormat="0" applyFill="0" applyBorder="0" applyAlignment="0" applyProtection="0"/>
    <xf numFmtId="0" fontId="13" fillId="0" borderId="0"/>
  </cellStyleXfs>
  <cellXfs count="1071">
    <xf numFmtId="0" fontId="0" fillId="0" borderId="0" xfId="0"/>
    <xf numFmtId="0" fontId="6" fillId="0" borderId="0" xfId="0" applyFont="1"/>
    <xf numFmtId="0" fontId="10" fillId="0" borderId="40" xfId="2" applyFont="1" applyBorder="1" applyAlignment="1">
      <alignment horizontal="center"/>
    </xf>
    <xf numFmtId="0" fontId="10" fillId="0" borderId="17" xfId="2" applyFont="1" applyBorder="1" applyAlignment="1">
      <alignment wrapText="1"/>
    </xf>
    <xf numFmtId="0" fontId="10" fillId="0" borderId="17" xfId="2" applyFont="1" applyBorder="1" applyAlignment="1">
      <alignment horizontal="center"/>
    </xf>
    <xf numFmtId="0" fontId="6" fillId="0" borderId="0" xfId="0" applyFont="1" applyAlignment="1">
      <alignment horizontal="center"/>
    </xf>
    <xf numFmtId="0" fontId="6" fillId="0" borderId="17" xfId="0" applyFont="1" applyBorder="1" applyAlignment="1">
      <alignment horizontal="center"/>
    </xf>
    <xf numFmtId="0" fontId="6" fillId="0" borderId="17" xfId="0" applyFont="1" applyBorder="1" applyAlignment="1">
      <alignment wrapText="1"/>
    </xf>
    <xf numFmtId="0" fontId="11" fillId="0" borderId="0" xfId="0" applyFont="1"/>
    <xf numFmtId="0" fontId="10" fillId="0" borderId="0" xfId="0" applyFont="1" applyAlignment="1">
      <alignment wrapText="1"/>
    </xf>
    <xf numFmtId="0" fontId="12" fillId="0" borderId="0" xfId="0" applyFont="1" applyAlignment="1">
      <alignment horizontal="left"/>
    </xf>
    <xf numFmtId="0" fontId="8" fillId="0" borderId="0" xfId="0" applyFont="1"/>
    <xf numFmtId="0" fontId="14" fillId="3" borderId="0" xfId="0" applyFont="1" applyFill="1"/>
    <xf numFmtId="0" fontId="14" fillId="0" borderId="0" xfId="0" applyFont="1"/>
    <xf numFmtId="0" fontId="14" fillId="10" borderId="0" xfId="0" applyFont="1" applyFill="1"/>
    <xf numFmtId="0" fontId="16" fillId="2" borderId="37" xfId="0" applyFont="1" applyFill="1" applyBorder="1" applyAlignment="1">
      <alignment horizontal="center" vertical="center"/>
    </xf>
    <xf numFmtId="0" fontId="16" fillId="2" borderId="38" xfId="0" applyFont="1" applyFill="1" applyBorder="1" applyAlignment="1">
      <alignment horizontal="center" vertical="center"/>
    </xf>
    <xf numFmtId="0" fontId="16" fillId="2" borderId="38" xfId="0" applyFont="1" applyFill="1" applyBorder="1" applyAlignment="1">
      <alignment horizontal="center" vertical="center" wrapText="1"/>
    </xf>
    <xf numFmtId="0" fontId="16" fillId="2" borderId="39" xfId="0" applyFont="1" applyFill="1" applyBorder="1" applyAlignment="1">
      <alignment horizontal="center" vertical="center"/>
    </xf>
    <xf numFmtId="0" fontId="21" fillId="0" borderId="1" xfId="0" applyFont="1" applyBorder="1" applyAlignment="1">
      <alignment horizontal="center" vertical="center"/>
    </xf>
    <xf numFmtId="0" fontId="22" fillId="0" borderId="2" xfId="0" applyFont="1" applyBorder="1" applyAlignment="1">
      <alignment horizontal="center" vertical="center"/>
    </xf>
    <xf numFmtId="0" fontId="21" fillId="0" borderId="2" xfId="0" applyFont="1" applyBorder="1" applyAlignment="1">
      <alignment horizontal="center" vertical="center"/>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1" fillId="0" borderId="19" xfId="0" applyFont="1" applyBorder="1" applyAlignment="1">
      <alignment horizontal="center" vertical="center"/>
    </xf>
    <xf numFmtId="0" fontId="22" fillId="0" borderId="17" xfId="0" applyFont="1" applyBorder="1" applyAlignment="1">
      <alignment horizontal="center" vertical="center"/>
    </xf>
    <xf numFmtId="0" fontId="21" fillId="0" borderId="17" xfId="0" applyFont="1" applyBorder="1" applyAlignment="1">
      <alignment horizontal="center" vertical="center"/>
    </xf>
    <xf numFmtId="0" fontId="23" fillId="3" borderId="17"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3" fillId="0" borderId="23" xfId="0" applyFont="1" applyBorder="1" applyAlignment="1">
      <alignment horizontal="center" vertical="center" wrapText="1"/>
    </xf>
    <xf numFmtId="0" fontId="21" fillId="0" borderId="44" xfId="0" applyFont="1" applyBorder="1" applyAlignment="1">
      <alignment horizontal="center" vertical="center"/>
    </xf>
    <xf numFmtId="0" fontId="22" fillId="0" borderId="43" xfId="0" applyFont="1" applyBorder="1" applyAlignment="1">
      <alignment horizontal="center" vertical="center"/>
    </xf>
    <xf numFmtId="0" fontId="21" fillId="0" borderId="43" xfId="0" applyFont="1" applyBorder="1" applyAlignment="1">
      <alignment horizontal="center" vertical="center"/>
    </xf>
    <xf numFmtId="0" fontId="23" fillId="3" borderId="43" xfId="0" applyFont="1" applyFill="1" applyBorder="1" applyAlignment="1">
      <alignment horizontal="center" vertical="center" wrapText="1"/>
    </xf>
    <xf numFmtId="0" fontId="23" fillId="3" borderId="47" xfId="0" applyFont="1" applyFill="1" applyBorder="1" applyAlignment="1">
      <alignment horizontal="center" vertical="center" wrapText="1"/>
    </xf>
    <xf numFmtId="0" fontId="21" fillId="0" borderId="19" xfId="0" applyFont="1" applyBorder="1" applyAlignment="1">
      <alignment horizontal="center" vertical="center" wrapText="1"/>
    </xf>
    <xf numFmtId="0" fontId="22" fillId="28" borderId="17" xfId="0" applyFont="1" applyFill="1" applyBorder="1" applyAlignment="1">
      <alignment horizontal="center" vertical="center" wrapText="1"/>
    </xf>
    <xf numFmtId="0" fontId="21" fillId="0" borderId="17" xfId="0" applyFont="1" applyBorder="1" applyAlignment="1">
      <alignment horizontal="center" vertical="center" wrapText="1"/>
    </xf>
    <xf numFmtId="0" fontId="21" fillId="3" borderId="19"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21" fillId="3" borderId="44" xfId="0" applyFont="1" applyFill="1" applyBorder="1" applyAlignment="1">
      <alignment horizontal="center" vertical="center" wrapText="1"/>
    </xf>
    <xf numFmtId="0" fontId="24" fillId="3" borderId="43" xfId="0" applyFont="1" applyFill="1" applyBorder="1" applyAlignment="1">
      <alignment horizontal="center" vertical="center" wrapText="1"/>
    </xf>
    <xf numFmtId="0" fontId="21" fillId="0" borderId="43" xfId="0" applyFont="1" applyBorder="1" applyAlignment="1">
      <alignment horizontal="center" vertical="center" wrapText="1"/>
    </xf>
    <xf numFmtId="0" fontId="21" fillId="3" borderId="19" xfId="0" applyFont="1" applyFill="1" applyBorder="1" applyAlignment="1">
      <alignment horizontal="center" vertical="center"/>
    </xf>
    <xf numFmtId="0" fontId="24" fillId="3" borderId="17" xfId="0" applyFont="1" applyFill="1" applyBorder="1" applyAlignment="1">
      <alignment horizontal="center" vertical="center"/>
    </xf>
    <xf numFmtId="0" fontId="25" fillId="0" borderId="17" xfId="0" applyFont="1" applyBorder="1" applyAlignment="1">
      <alignment horizontal="center" vertical="center"/>
    </xf>
    <xf numFmtId="0" fontId="23" fillId="3" borderId="23" xfId="0" applyFont="1" applyFill="1" applyBorder="1" applyAlignment="1">
      <alignment horizontal="center" vertical="center"/>
    </xf>
    <xf numFmtId="0" fontId="23" fillId="3" borderId="17" xfId="0" applyFont="1" applyFill="1" applyBorder="1" applyAlignment="1">
      <alignment horizontal="center" vertical="center"/>
    </xf>
    <xf numFmtId="0" fontId="21" fillId="0" borderId="20" xfId="0" applyFont="1" applyBorder="1" applyAlignment="1">
      <alignment horizontal="center" vertical="center" wrapText="1"/>
    </xf>
    <xf numFmtId="0" fontId="24" fillId="3" borderId="21" xfId="0" applyFont="1" applyFill="1" applyBorder="1" applyAlignment="1">
      <alignment horizontal="center" vertical="center"/>
    </xf>
    <xf numFmtId="0" fontId="21" fillId="0" borderId="21" xfId="0" applyFont="1" applyBorder="1" applyAlignment="1">
      <alignment horizontal="center" vertical="center" wrapText="1"/>
    </xf>
    <xf numFmtId="0" fontId="23" fillId="3" borderId="21" xfId="0" applyFont="1" applyFill="1" applyBorder="1" applyAlignment="1">
      <alignment horizontal="center" vertical="center"/>
    </xf>
    <xf numFmtId="0" fontId="23" fillId="3" borderId="25" xfId="0" applyFont="1" applyFill="1" applyBorder="1" applyAlignment="1">
      <alignment horizontal="center" vertical="center"/>
    </xf>
    <xf numFmtId="0" fontId="26" fillId="0" borderId="0" xfId="0" applyFont="1" applyAlignment="1">
      <alignment vertical="center" wrapText="1"/>
    </xf>
    <xf numFmtId="0" fontId="14" fillId="3" borderId="0" xfId="0" applyFont="1" applyFill="1" applyAlignment="1">
      <alignment horizontal="center" vertical="center" wrapText="1"/>
    </xf>
    <xf numFmtId="0" fontId="27" fillId="3" borderId="0" xfId="0" applyFont="1" applyFill="1" applyAlignment="1">
      <alignment horizontal="left" vertical="center" wrapText="1"/>
    </xf>
    <xf numFmtId="0" fontId="14" fillId="13" borderId="0" xfId="0" applyFont="1" applyFill="1"/>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34" xfId="0" applyFont="1" applyBorder="1" applyAlignment="1">
      <alignment horizontal="center" vertical="center"/>
    </xf>
    <xf numFmtId="0" fontId="14" fillId="0" borderId="17" xfId="0" applyFont="1" applyBorder="1"/>
    <xf numFmtId="0" fontId="24" fillId="0" borderId="21" xfId="0" applyFont="1" applyBorder="1" applyAlignment="1">
      <alignment horizontal="center" vertical="center"/>
    </xf>
    <xf numFmtId="0" fontId="24" fillId="0" borderId="59" xfId="0" applyFont="1" applyBorder="1" applyAlignment="1">
      <alignment horizontal="center" vertical="center"/>
    </xf>
    <xf numFmtId="0" fontId="21" fillId="3" borderId="17" xfId="0" applyFont="1" applyFill="1" applyBorder="1" applyAlignment="1">
      <alignment horizontal="center" vertical="center" wrapText="1"/>
    </xf>
    <xf numFmtId="0" fontId="33" fillId="3" borderId="0" xfId="0" applyFont="1" applyFill="1" applyAlignment="1">
      <alignment vertical="center"/>
    </xf>
    <xf numFmtId="0" fontId="35" fillId="3" borderId="0" xfId="0" applyFont="1" applyFill="1" applyAlignment="1">
      <alignment horizontal="center" vertical="center" wrapText="1" readingOrder="1"/>
    </xf>
    <xf numFmtId="0" fontId="36" fillId="3" borderId="0" xfId="0" applyFont="1" applyFill="1" applyAlignment="1">
      <alignment horizontal="center" vertical="center" wrapText="1" readingOrder="1"/>
    </xf>
    <xf numFmtId="0" fontId="20" fillId="3" borderId="0" xfId="0" applyFont="1" applyFill="1" applyAlignment="1">
      <alignment horizontal="center" vertical="center" wrapText="1"/>
    </xf>
    <xf numFmtId="0" fontId="37" fillId="13" borderId="0" xfId="0" applyFont="1" applyFill="1" applyAlignment="1">
      <alignment horizontal="left" vertical="center" indent="3" readingOrder="1"/>
    </xf>
    <xf numFmtId="0" fontId="37" fillId="13" borderId="0" xfId="0" applyFont="1" applyFill="1"/>
    <xf numFmtId="0" fontId="36" fillId="13" borderId="0" xfId="0" applyFont="1" applyFill="1"/>
    <xf numFmtId="0" fontId="39" fillId="13" borderId="0" xfId="0" applyFont="1" applyFill="1"/>
    <xf numFmtId="0" fontId="39" fillId="3" borderId="0" xfId="0" applyFont="1" applyFill="1"/>
    <xf numFmtId="0" fontId="20" fillId="15" borderId="33" xfId="0" applyFont="1" applyFill="1" applyBorder="1" applyAlignment="1">
      <alignment horizontal="center" vertical="center"/>
    </xf>
    <xf numFmtId="0" fontId="20" fillId="15" borderId="32" xfId="0" applyFont="1" applyFill="1" applyBorder="1" applyAlignment="1">
      <alignment horizontal="center" vertical="center"/>
    </xf>
    <xf numFmtId="0" fontId="20" fillId="15" borderId="8" xfId="0" applyFont="1" applyFill="1" applyBorder="1" applyAlignment="1">
      <alignment horizontal="center" vertical="center"/>
    </xf>
    <xf numFmtId="0" fontId="40" fillId="3" borderId="19" xfId="0" applyFont="1" applyFill="1" applyBorder="1" applyAlignment="1">
      <alignment horizontal="center" vertical="center" readingOrder="1"/>
    </xf>
    <xf numFmtId="1" fontId="33" fillId="3" borderId="19" xfId="0" applyNumberFormat="1" applyFont="1" applyFill="1" applyBorder="1" applyAlignment="1">
      <alignment horizontal="center" vertical="center" readingOrder="1"/>
    </xf>
    <xf numFmtId="0" fontId="33" fillId="3" borderId="19" xfId="0" applyFont="1" applyFill="1" applyBorder="1" applyAlignment="1">
      <alignment horizontal="center" vertical="center" readingOrder="1"/>
    </xf>
    <xf numFmtId="0" fontId="33" fillId="3" borderId="17" xfId="0" applyFont="1" applyFill="1" applyBorder="1" applyAlignment="1">
      <alignment horizontal="center" vertical="center"/>
    </xf>
    <xf numFmtId="0" fontId="20" fillId="3" borderId="17" xfId="0" applyFont="1" applyFill="1" applyBorder="1" applyAlignment="1">
      <alignment horizontal="center" vertical="center"/>
    </xf>
    <xf numFmtId="0" fontId="33" fillId="3" borderId="20" xfId="0" applyFont="1" applyFill="1" applyBorder="1" applyAlignment="1">
      <alignment horizontal="center" vertical="center" readingOrder="1"/>
    </xf>
    <xf numFmtId="0" fontId="33" fillId="3" borderId="21" xfId="0" applyFont="1" applyFill="1" applyBorder="1" applyAlignment="1">
      <alignment horizontal="center" vertical="center"/>
    </xf>
    <xf numFmtId="0" fontId="20" fillId="3" borderId="21" xfId="0" applyFont="1" applyFill="1" applyBorder="1" applyAlignment="1">
      <alignment horizontal="center" vertical="center"/>
    </xf>
    <xf numFmtId="0" fontId="36" fillId="13" borderId="0" xfId="0" applyFont="1" applyFill="1" applyAlignment="1">
      <alignment horizontal="left" vertical="center" indent="6" readingOrder="1"/>
    </xf>
    <xf numFmtId="0" fontId="35" fillId="21" borderId="0" xfId="0" applyFont="1" applyFill="1" applyAlignment="1">
      <alignment horizontal="left" vertical="center" indent="2" readingOrder="1"/>
    </xf>
    <xf numFmtId="0" fontId="20" fillId="21" borderId="0" xfId="0" applyFont="1" applyFill="1" applyAlignment="1">
      <alignment horizontal="left" vertical="center" indent="2" readingOrder="1"/>
    </xf>
    <xf numFmtId="0" fontId="20" fillId="3" borderId="0" xfId="0" applyFont="1" applyFill="1" applyAlignment="1">
      <alignment horizontal="left" vertical="center" indent="2" readingOrder="1"/>
    </xf>
    <xf numFmtId="0" fontId="20" fillId="3" borderId="0" xfId="0" applyFont="1" applyFill="1" applyAlignment="1">
      <alignment vertical="center" readingOrder="1"/>
    </xf>
    <xf numFmtId="0" fontId="49" fillId="3" borderId="0" xfId="0" applyFont="1" applyFill="1" applyAlignment="1">
      <alignment horizontal="left" vertical="center" wrapText="1" indent="5" readingOrder="1"/>
    </xf>
    <xf numFmtId="0" fontId="36" fillId="3" borderId="0" xfId="0" applyFont="1" applyFill="1" applyAlignment="1">
      <alignment horizontal="left" vertical="center" wrapText="1" indent="5" readingOrder="1"/>
    </xf>
    <xf numFmtId="0" fontId="36" fillId="21" borderId="0" xfId="0" applyFont="1" applyFill="1" applyAlignment="1">
      <alignment horizontal="left" vertical="center" indent="6" readingOrder="1"/>
    </xf>
    <xf numFmtId="0" fontId="36" fillId="3" borderId="0" xfId="0" applyFont="1" applyFill="1" applyAlignment="1">
      <alignment horizontal="left" vertical="center" indent="6" readingOrder="1"/>
    </xf>
    <xf numFmtId="0" fontId="52" fillId="3" borderId="0" xfId="0" applyFont="1" applyFill="1" applyAlignment="1">
      <alignment vertical="center" wrapText="1"/>
    </xf>
    <xf numFmtId="0" fontId="53" fillId="3" borderId="0" xfId="0" applyFont="1" applyFill="1" applyAlignment="1">
      <alignment horizontal="center" wrapText="1"/>
    </xf>
    <xf numFmtId="0" fontId="55" fillId="3" borderId="0" xfId="0" applyFont="1" applyFill="1"/>
    <xf numFmtId="0" fontId="39" fillId="3" borderId="0" xfId="0" applyFont="1" applyFill="1" applyAlignment="1" applyProtection="1">
      <alignment vertical="center"/>
      <protection locked="0"/>
    </xf>
    <xf numFmtId="0" fontId="53" fillId="3" borderId="9" xfId="0" applyFont="1" applyFill="1" applyBorder="1"/>
    <xf numFmtId="0" fontId="53" fillId="3" borderId="8" xfId="0" applyFont="1" applyFill="1" applyBorder="1" applyAlignment="1">
      <alignment horizontal="right"/>
    </xf>
    <xf numFmtId="0" fontId="16" fillId="3" borderId="8" xfId="0" applyFont="1" applyFill="1" applyBorder="1" applyAlignment="1">
      <alignment horizontal="right"/>
    </xf>
    <xf numFmtId="0" fontId="53" fillId="3" borderId="0" xfId="0" applyFont="1" applyFill="1" applyProtection="1">
      <protection locked="0"/>
    </xf>
    <xf numFmtId="0" fontId="53" fillId="3" borderId="18" xfId="0" applyFont="1" applyFill="1" applyBorder="1"/>
    <xf numFmtId="0" fontId="53" fillId="3" borderId="0" xfId="0" applyFont="1" applyFill="1" applyAlignment="1">
      <alignment horizontal="right"/>
    </xf>
    <xf numFmtId="0" fontId="16" fillId="3" borderId="0" xfId="0" applyFont="1" applyFill="1" applyAlignment="1">
      <alignment horizontal="right"/>
    </xf>
    <xf numFmtId="0" fontId="45" fillId="3" borderId="0" xfId="1" applyFont="1" applyFill="1" applyBorder="1" applyAlignment="1" applyProtection="1">
      <protection locked="0"/>
    </xf>
    <xf numFmtId="0" fontId="53" fillId="3" borderId="31" xfId="0" applyFont="1" applyFill="1" applyBorder="1"/>
    <xf numFmtId="0" fontId="53" fillId="3" borderId="5" xfId="0" applyFont="1" applyFill="1" applyBorder="1"/>
    <xf numFmtId="0" fontId="16" fillId="3" borderId="5" xfId="0" applyFont="1" applyFill="1" applyBorder="1" applyAlignment="1">
      <alignment horizontal="right"/>
    </xf>
    <xf numFmtId="0" fontId="14" fillId="3" borderId="0" xfId="0" applyFont="1" applyFill="1" applyAlignment="1">
      <alignment horizontal="center"/>
    </xf>
    <xf numFmtId="0" fontId="15" fillId="3" borderId="0" xfId="0" applyFont="1" applyFill="1" applyAlignment="1">
      <alignment horizontal="center"/>
    </xf>
    <xf numFmtId="0" fontId="15" fillId="3" borderId="0" xfId="0" applyFont="1" applyFill="1"/>
    <xf numFmtId="0" fontId="36" fillId="3" borderId="5" xfId="0" applyFont="1" applyFill="1" applyBorder="1" applyAlignment="1">
      <alignment vertical="center" wrapText="1" readingOrder="1"/>
    </xf>
    <xf numFmtId="0" fontId="15" fillId="3" borderId="5" xfId="0" applyFont="1" applyFill="1" applyBorder="1" applyAlignment="1">
      <alignment horizontal="center"/>
    </xf>
    <xf numFmtId="0" fontId="20" fillId="3" borderId="0" xfId="0" applyFont="1" applyFill="1" applyAlignment="1">
      <alignment vertical="center"/>
    </xf>
    <xf numFmtId="0" fontId="49" fillId="3" borderId="0" xfId="0" applyFont="1" applyFill="1" applyAlignment="1">
      <alignment wrapText="1" readingOrder="1"/>
    </xf>
    <xf numFmtId="0" fontId="20" fillId="3" borderId="0" xfId="0" applyFont="1" applyFill="1" applyAlignment="1">
      <alignment horizontal="center"/>
    </xf>
    <xf numFmtId="0" fontId="58" fillId="3" borderId="0" xfId="0" applyFont="1" applyFill="1"/>
    <xf numFmtId="0" fontId="59" fillId="3" borderId="0" xfId="0" applyFont="1" applyFill="1"/>
    <xf numFmtId="0" fontId="60" fillId="3" borderId="0" xfId="0" applyFont="1" applyFill="1" applyAlignment="1">
      <alignment horizontal="center"/>
    </xf>
    <xf numFmtId="0" fontId="24" fillId="3" borderId="0" xfId="0" applyFont="1" applyFill="1"/>
    <xf numFmtId="0" fontId="61" fillId="3" borderId="0" xfId="0" applyFont="1" applyFill="1" applyAlignment="1">
      <alignment vertical="center"/>
    </xf>
    <xf numFmtId="0" fontId="62" fillId="3" borderId="0" xfId="0" applyFont="1" applyFill="1" applyAlignment="1">
      <alignment vertical="center"/>
    </xf>
    <xf numFmtId="49" fontId="65" fillId="3" borderId="0" xfId="2" applyNumberFormat="1" applyFont="1" applyFill="1" applyAlignment="1">
      <alignment vertical="center"/>
    </xf>
    <xf numFmtId="0" fontId="66" fillId="17" borderId="9" xfId="0" applyFont="1" applyFill="1" applyBorder="1" applyAlignment="1">
      <alignment horizontal="left" vertical="center" wrapText="1"/>
    </xf>
    <xf numFmtId="0" fontId="66" fillId="17" borderId="8" xfId="0" applyFont="1" applyFill="1" applyBorder="1" applyAlignment="1">
      <alignment horizontal="left" vertical="center" wrapText="1"/>
    </xf>
    <xf numFmtId="0" fontId="66" fillId="17" borderId="10" xfId="0" applyFont="1" applyFill="1" applyBorder="1" applyAlignment="1">
      <alignment horizontal="left" vertical="center" wrapText="1"/>
    </xf>
    <xf numFmtId="0" fontId="67" fillId="3" borderId="0" xfId="0" applyFont="1" applyFill="1"/>
    <xf numFmtId="0" fontId="68" fillId="3" borderId="0" xfId="0" applyFont="1" applyFill="1" applyAlignment="1">
      <alignment horizontal="center" vertical="top"/>
    </xf>
    <xf numFmtId="0" fontId="66" fillId="3" borderId="18" xfId="0" applyFont="1" applyFill="1" applyBorder="1" applyAlignment="1">
      <alignment horizontal="left" vertical="center" wrapText="1"/>
    </xf>
    <xf numFmtId="0" fontId="66" fillId="3" borderId="0" xfId="0" applyFont="1" applyFill="1" applyAlignment="1">
      <alignment horizontal="left" vertical="center" wrapText="1"/>
    </xf>
    <xf numFmtId="0" fontId="66" fillId="3" borderId="22" xfId="0" applyFont="1" applyFill="1" applyBorder="1" applyAlignment="1">
      <alignment horizontal="left" vertical="center" wrapText="1"/>
    </xf>
    <xf numFmtId="0" fontId="61" fillId="3" borderId="0" xfId="0" applyFont="1" applyFill="1" applyAlignment="1" applyProtection="1">
      <alignment horizontal="center" vertical="center"/>
      <protection locked="0"/>
    </xf>
    <xf numFmtId="0" fontId="27" fillId="3" borderId="0" xfId="0" applyFont="1" applyFill="1" applyAlignment="1">
      <alignment horizontal="center" vertical="center"/>
    </xf>
    <xf numFmtId="0" fontId="24" fillId="3" borderId="0" xfId="0" applyFont="1" applyFill="1" applyAlignment="1">
      <alignment horizontal="center" vertical="center"/>
    </xf>
    <xf numFmtId="0" fontId="24" fillId="3" borderId="0" xfId="0" applyFont="1" applyFill="1" applyAlignment="1" applyProtection="1">
      <alignment horizontal="center" vertical="center"/>
      <protection locked="0"/>
    </xf>
    <xf numFmtId="0" fontId="66" fillId="10" borderId="31" xfId="0" applyFont="1" applyFill="1" applyBorder="1" applyAlignment="1">
      <alignment horizontal="left" vertical="center" wrapText="1"/>
    </xf>
    <xf numFmtId="0" fontId="66" fillId="10" borderId="5" xfId="0" applyFont="1" applyFill="1" applyBorder="1" applyAlignment="1">
      <alignment horizontal="left" vertical="center" wrapText="1"/>
    </xf>
    <xf numFmtId="0" fontId="66" fillId="10" borderId="28" xfId="0" applyFont="1" applyFill="1" applyBorder="1" applyAlignment="1">
      <alignment horizontal="left" vertical="center" wrapText="1"/>
    </xf>
    <xf numFmtId="0" fontId="14" fillId="2" borderId="18" xfId="0" applyFont="1" applyFill="1" applyBorder="1"/>
    <xf numFmtId="0" fontId="14" fillId="2" borderId="0" xfId="0" applyFont="1" applyFill="1"/>
    <xf numFmtId="0" fontId="53" fillId="2" borderId="0" xfId="0" applyFont="1" applyFill="1" applyAlignment="1">
      <alignment vertical="center" wrapText="1"/>
    </xf>
    <xf numFmtId="0" fontId="53" fillId="2" borderId="22" xfId="0" applyFont="1" applyFill="1" applyBorder="1" applyAlignment="1">
      <alignment vertical="center" wrapText="1"/>
    </xf>
    <xf numFmtId="0" fontId="61" fillId="3" borderId="0" xfId="0" applyFont="1" applyFill="1" applyAlignment="1" applyProtection="1">
      <alignment horizontal="center" vertical="center" wrapText="1"/>
      <protection locked="0"/>
    </xf>
    <xf numFmtId="0" fontId="24" fillId="3" borderId="0" xfId="0" applyFont="1" applyFill="1" applyAlignment="1" applyProtection="1">
      <alignment horizontal="center" vertical="center" wrapText="1"/>
      <protection locked="0"/>
    </xf>
    <xf numFmtId="0" fontId="14" fillId="2" borderId="31" xfId="0" applyFont="1" applyFill="1" applyBorder="1"/>
    <xf numFmtId="0" fontId="14" fillId="2" borderId="5" xfId="0" applyFont="1" applyFill="1" applyBorder="1"/>
    <xf numFmtId="0" fontId="45" fillId="2" borderId="5" xfId="8" applyFont="1" applyFill="1" applyBorder="1" applyAlignment="1" applyProtection="1">
      <alignment horizontal="left" vertical="center"/>
    </xf>
    <xf numFmtId="0" fontId="52" fillId="2" borderId="5" xfId="0" applyFont="1" applyFill="1" applyBorder="1" applyAlignment="1">
      <alignment vertical="center" wrapText="1"/>
    </xf>
    <xf numFmtId="0" fontId="53" fillId="2" borderId="5" xfId="0" applyFont="1" applyFill="1" applyBorder="1" applyAlignment="1">
      <alignment vertical="center" wrapText="1"/>
    </xf>
    <xf numFmtId="0" fontId="53" fillId="2" borderId="28" xfId="0" applyFont="1" applyFill="1" applyBorder="1" applyAlignment="1">
      <alignment vertical="center" wrapText="1"/>
    </xf>
    <xf numFmtId="0" fontId="14" fillId="16" borderId="0" xfId="0" applyFont="1" applyFill="1"/>
    <xf numFmtId="164" fontId="24" fillId="3" borderId="0" xfId="0" applyNumberFormat="1" applyFont="1" applyFill="1" applyAlignment="1" applyProtection="1">
      <alignment horizontal="center" vertical="center"/>
      <protection locked="0"/>
    </xf>
    <xf numFmtId="165" fontId="24" fillId="3" borderId="0" xfId="0" applyNumberFormat="1" applyFont="1" applyFill="1" applyAlignment="1" applyProtection="1">
      <alignment horizontal="center" vertical="center"/>
      <protection locked="0"/>
    </xf>
    <xf numFmtId="166" fontId="24" fillId="3" borderId="0" xfId="0" applyNumberFormat="1" applyFont="1" applyFill="1" applyAlignment="1" applyProtection="1">
      <alignment horizontal="center" vertical="center" wrapText="1"/>
      <protection locked="0"/>
    </xf>
    <xf numFmtId="165" fontId="21" fillId="3" borderId="0" xfId="9" applyNumberFormat="1" applyFont="1" applyFill="1" applyAlignment="1" applyProtection="1">
      <alignment horizontal="center" vertical="center"/>
      <protection locked="0"/>
    </xf>
    <xf numFmtId="10" fontId="24" fillId="3" borderId="0" xfId="0" applyNumberFormat="1" applyFont="1" applyFill="1" applyAlignment="1" applyProtection="1">
      <alignment horizontal="center" vertical="center" wrapText="1"/>
      <protection locked="0"/>
    </xf>
    <xf numFmtId="0" fontId="15" fillId="3" borderId="0" xfId="0" applyFont="1" applyFill="1" applyAlignment="1">
      <alignment horizontal="center" vertical="center"/>
    </xf>
    <xf numFmtId="0" fontId="14" fillId="3" borderId="0" xfId="0" applyFont="1" applyFill="1" applyAlignment="1">
      <alignment vertical="center"/>
    </xf>
    <xf numFmtId="0" fontId="35" fillId="3" borderId="0" xfId="0" applyFont="1" applyFill="1" applyAlignment="1">
      <alignment vertical="center" readingOrder="1"/>
    </xf>
    <xf numFmtId="0" fontId="49" fillId="3" borderId="0" xfId="0" applyFont="1" applyFill="1" applyAlignment="1">
      <alignment vertical="center" wrapText="1" readingOrder="1"/>
    </xf>
    <xf numFmtId="0" fontId="36" fillId="3" borderId="0" xfId="0" applyFont="1" applyFill="1" applyAlignment="1">
      <alignment vertical="center" wrapText="1" readingOrder="1"/>
    </xf>
    <xf numFmtId="0" fontId="45" fillId="2" borderId="0" xfId="8" applyFont="1" applyFill="1" applyBorder="1" applyAlignment="1" applyProtection="1">
      <alignment horizontal="left" vertical="center"/>
    </xf>
    <xf numFmtId="0" fontId="52" fillId="2" borderId="0" xfId="0" applyFont="1" applyFill="1" applyAlignment="1">
      <alignment vertical="center" wrapText="1"/>
    </xf>
    <xf numFmtId="0" fontId="50" fillId="3" borderId="0" xfId="0" applyFont="1" applyFill="1" applyAlignment="1">
      <alignment vertical="center" wrapText="1"/>
    </xf>
    <xf numFmtId="0" fontId="15" fillId="16" borderId="0" xfId="0" applyFont="1" applyFill="1" applyAlignment="1">
      <alignment horizontal="center" vertical="center"/>
    </xf>
    <xf numFmtId="0" fontId="15" fillId="3" borderId="0" xfId="0" applyFont="1" applyFill="1" applyAlignment="1">
      <alignment vertical="center"/>
    </xf>
    <xf numFmtId="0" fontId="72" fillId="3" borderId="0" xfId="0" applyFont="1" applyFill="1" applyAlignment="1">
      <alignment horizontal="center"/>
    </xf>
    <xf numFmtId="0" fontId="62" fillId="3" borderId="0" xfId="0" applyFont="1" applyFill="1" applyAlignment="1">
      <alignment vertical="center" wrapText="1"/>
    </xf>
    <xf numFmtId="0" fontId="14" fillId="2" borderId="22" xfId="0" applyFont="1" applyFill="1" applyBorder="1"/>
    <xf numFmtId="0" fontId="35" fillId="3" borderId="0" xfId="0" applyFont="1" applyFill="1" applyAlignment="1">
      <alignment horizontal="left" vertical="center" readingOrder="1"/>
    </xf>
    <xf numFmtId="0" fontId="20" fillId="3" borderId="0" xfId="0" applyFont="1" applyFill="1"/>
    <xf numFmtId="0" fontId="14" fillId="2" borderId="28" xfId="0" applyFont="1" applyFill="1" applyBorder="1"/>
    <xf numFmtId="0" fontId="49" fillId="3" borderId="0" xfId="0" applyFont="1" applyFill="1" applyAlignment="1">
      <alignment horizontal="left" vertical="center" readingOrder="1"/>
    </xf>
    <xf numFmtId="0" fontId="49" fillId="16" borderId="0" xfId="0" applyFont="1" applyFill="1" applyAlignment="1">
      <alignment vertical="center" wrapText="1" readingOrder="1"/>
    </xf>
    <xf numFmtId="0" fontId="36" fillId="16" borderId="0" xfId="0" applyFont="1" applyFill="1"/>
    <xf numFmtId="0" fontId="36" fillId="16" borderId="0" xfId="0" applyFont="1" applyFill="1" applyAlignment="1">
      <alignment horizontal="left" vertical="center" wrapText="1" indent="5" readingOrder="1"/>
    </xf>
    <xf numFmtId="0" fontId="49" fillId="27" borderId="0" xfId="0" applyFont="1" applyFill="1" applyAlignment="1">
      <alignment vertical="center" wrapText="1" readingOrder="1"/>
    </xf>
    <xf numFmtId="0" fontId="36" fillId="27" borderId="0" xfId="0" applyFont="1" applyFill="1"/>
    <xf numFmtId="0" fontId="36" fillId="27" borderId="0" xfId="0" applyFont="1" applyFill="1" applyAlignment="1">
      <alignment horizontal="left" vertical="center" wrapText="1" indent="5" readingOrder="1"/>
    </xf>
    <xf numFmtId="0" fontId="14" fillId="27" borderId="0" xfId="0" applyFont="1" applyFill="1"/>
    <xf numFmtId="0" fontId="36" fillId="3" borderId="0" xfId="0" applyFont="1" applyFill="1"/>
    <xf numFmtId="0" fontId="74" fillId="3" borderId="0" xfId="0" applyFont="1" applyFill="1" applyAlignment="1">
      <alignment vertical="center" wrapText="1" readingOrder="1"/>
    </xf>
    <xf numFmtId="0" fontId="20" fillId="3" borderId="0" xfId="0" applyFont="1" applyFill="1" applyAlignment="1">
      <alignment horizontal="left" vertical="center"/>
    </xf>
    <xf numFmtId="0" fontId="50" fillId="3" borderId="0" xfId="0" applyFont="1" applyFill="1" applyAlignment="1">
      <alignment vertical="center" wrapText="1" readingOrder="1"/>
    </xf>
    <xf numFmtId="0" fontId="36" fillId="3" borderId="0" xfId="0" applyFont="1" applyFill="1" applyAlignment="1">
      <alignment horizontal="left" vertical="center"/>
    </xf>
    <xf numFmtId="0" fontId="14" fillId="3" borderId="5" xfId="0" applyFont="1" applyFill="1" applyBorder="1"/>
    <xf numFmtId="0" fontId="40" fillId="0" borderId="0" xfId="0" applyFont="1" applyAlignment="1">
      <alignment horizontal="left" vertical="center" readingOrder="1"/>
    </xf>
    <xf numFmtId="0" fontId="33" fillId="0" borderId="0" xfId="0" applyFont="1"/>
    <xf numFmtId="0" fontId="33" fillId="3" borderId="0" xfId="0" applyFont="1" applyFill="1"/>
    <xf numFmtId="0" fontId="75" fillId="4" borderId="17" xfId="0" applyFont="1" applyFill="1" applyBorder="1"/>
    <xf numFmtId="0" fontId="27" fillId="9" borderId="17" xfId="0" applyFont="1" applyFill="1" applyBorder="1" applyAlignment="1">
      <alignment horizontal="center" vertical="center"/>
    </xf>
    <xf numFmtId="0" fontId="76" fillId="3" borderId="0" xfId="0" applyFont="1" applyFill="1" applyAlignment="1">
      <alignment horizontal="left" vertical="center" readingOrder="1"/>
    </xf>
    <xf numFmtId="0" fontId="27" fillId="3" borderId="0" xfId="0" applyFont="1" applyFill="1"/>
    <xf numFmtId="49" fontId="65" fillId="5" borderId="17" xfId="2" applyNumberFormat="1" applyFont="1" applyFill="1" applyBorder="1" applyAlignment="1">
      <alignment vertical="center"/>
    </xf>
    <xf numFmtId="0" fontId="24" fillId="6" borderId="17" xfId="0" applyFont="1" applyFill="1" applyBorder="1" applyAlignment="1">
      <alignment horizontal="center" vertical="center"/>
    </xf>
    <xf numFmtId="0" fontId="76" fillId="3" borderId="0" xfId="0" applyFont="1" applyFill="1" applyAlignment="1">
      <alignment vertical="center"/>
    </xf>
    <xf numFmtId="0" fontId="14" fillId="2" borderId="17" xfId="0" applyFont="1" applyFill="1" applyBorder="1"/>
    <xf numFmtId="0" fontId="27" fillId="0" borderId="0" xfId="0" applyFont="1" applyAlignment="1">
      <alignment vertical="center"/>
    </xf>
    <xf numFmtId="0" fontId="14" fillId="7" borderId="17" xfId="0" applyFont="1" applyFill="1" applyBorder="1"/>
    <xf numFmtId="10" fontId="61" fillId="3" borderId="0" xfId="0" applyNumberFormat="1" applyFont="1" applyFill="1" applyAlignment="1" applyProtection="1">
      <alignment horizontal="center" vertical="center" wrapText="1"/>
      <protection locked="0"/>
    </xf>
    <xf numFmtId="0" fontId="14" fillId="8" borderId="17" xfId="0" applyFont="1" applyFill="1" applyBorder="1"/>
    <xf numFmtId="165" fontId="21" fillId="3" borderId="0" xfId="9" applyNumberFormat="1" applyFont="1" applyFill="1" applyAlignment="1">
      <alignment horizontal="center" vertical="center"/>
    </xf>
    <xf numFmtId="10" fontId="24" fillId="3" borderId="0" xfId="0" applyNumberFormat="1" applyFont="1" applyFill="1" applyAlignment="1">
      <alignment horizontal="center" vertical="center" wrapText="1"/>
    </xf>
    <xf numFmtId="0" fontId="24" fillId="24" borderId="0" xfId="0" applyFont="1" applyFill="1" applyAlignment="1" applyProtection="1">
      <alignment horizontal="center" vertical="center"/>
      <protection locked="0"/>
    </xf>
    <xf numFmtId="164" fontId="24" fillId="24" borderId="0" xfId="0" applyNumberFormat="1" applyFont="1" applyFill="1" applyAlignment="1" applyProtection="1">
      <alignment horizontal="center" vertical="center"/>
      <protection locked="0"/>
    </xf>
    <xf numFmtId="0" fontId="24" fillId="24" borderId="0" xfId="0" applyFont="1" applyFill="1" applyAlignment="1">
      <alignment horizontal="center" vertical="center"/>
    </xf>
    <xf numFmtId="0" fontId="24" fillId="21" borderId="0" xfId="0" applyFont="1" applyFill="1" applyAlignment="1" applyProtection="1">
      <alignment horizontal="center" vertical="center"/>
      <protection locked="0"/>
    </xf>
    <xf numFmtId="165" fontId="24" fillId="21" borderId="0" xfId="0" applyNumberFormat="1" applyFont="1" applyFill="1" applyAlignment="1" applyProtection="1">
      <alignment horizontal="center" vertical="center" wrapText="1"/>
      <protection locked="0"/>
    </xf>
    <xf numFmtId="0" fontId="24" fillId="21" borderId="0" xfId="0" applyFont="1" applyFill="1" applyAlignment="1" applyProtection="1">
      <alignment horizontal="center" vertical="center" wrapText="1"/>
      <protection locked="0"/>
    </xf>
    <xf numFmtId="165" fontId="24" fillId="13" borderId="0" xfId="0" applyNumberFormat="1" applyFont="1" applyFill="1" applyAlignment="1" applyProtection="1">
      <alignment horizontal="center" vertical="center" wrapText="1"/>
      <protection locked="0"/>
    </xf>
    <xf numFmtId="0" fontId="24" fillId="13" borderId="0" xfId="0" applyFont="1" applyFill="1" applyAlignment="1" applyProtection="1">
      <alignment horizontal="center" vertical="center" wrapText="1"/>
      <protection locked="0"/>
    </xf>
    <xf numFmtId="0" fontId="24" fillId="13" borderId="0" xfId="0" applyFont="1" applyFill="1" applyAlignment="1" applyProtection="1">
      <alignment horizontal="center" vertical="center"/>
      <protection locked="0"/>
    </xf>
    <xf numFmtId="0" fontId="61" fillId="4" borderId="37" xfId="0" applyFont="1" applyFill="1" applyBorder="1" applyAlignment="1" applyProtection="1">
      <alignment horizontal="center" vertical="center" wrapText="1"/>
      <protection locked="0"/>
    </xf>
    <xf numFmtId="0" fontId="61" fillId="4" borderId="38" xfId="0" applyFont="1" applyFill="1" applyBorder="1" applyAlignment="1" applyProtection="1">
      <alignment horizontal="center" vertical="center" wrapText="1"/>
      <protection locked="0"/>
    </xf>
    <xf numFmtId="0" fontId="61" fillId="2" borderId="38" xfId="0" applyFont="1" applyFill="1" applyBorder="1" applyAlignment="1" applyProtection="1">
      <alignment horizontal="center" vertical="center" wrapText="1"/>
      <protection locked="0"/>
    </xf>
    <xf numFmtId="0" fontId="61" fillId="5" borderId="38" xfId="0" applyFont="1" applyFill="1" applyBorder="1" applyAlignment="1" applyProtection="1">
      <alignment horizontal="center" vertical="center" wrapText="1"/>
      <protection locked="0"/>
    </xf>
    <xf numFmtId="0" fontId="27" fillId="5" borderId="38" xfId="0" applyFont="1" applyFill="1" applyBorder="1" applyAlignment="1">
      <alignment horizontal="center" vertical="center"/>
    </xf>
    <xf numFmtId="0" fontId="27" fillId="5" borderId="56" xfId="0" applyFont="1" applyFill="1" applyBorder="1" applyAlignment="1">
      <alignment horizontal="center" vertical="center"/>
    </xf>
    <xf numFmtId="0" fontId="61" fillId="5" borderId="39" xfId="0" applyFont="1" applyFill="1" applyBorder="1" applyAlignment="1" applyProtection="1">
      <alignment horizontal="center" vertical="center" wrapText="1"/>
      <protection locked="0"/>
    </xf>
    <xf numFmtId="0" fontId="27" fillId="9" borderId="58" xfId="0" applyFont="1" applyFill="1" applyBorder="1" applyAlignment="1">
      <alignment horizontal="center" vertical="center"/>
    </xf>
    <xf numFmtId="0" fontId="24" fillId="9" borderId="59" xfId="0" applyFont="1" applyFill="1" applyBorder="1" applyAlignment="1">
      <alignment horizontal="center" vertical="center"/>
    </xf>
    <xf numFmtId="0" fontId="24" fillId="6" borderId="59" xfId="0" applyFont="1" applyFill="1" applyBorder="1" applyAlignment="1">
      <alignment horizontal="center" vertical="center"/>
    </xf>
    <xf numFmtId="164" fontId="24" fillId="9" borderId="59" xfId="0" applyNumberFormat="1" applyFont="1" applyFill="1" applyBorder="1" applyAlignment="1" applyProtection="1">
      <alignment horizontal="center" vertical="center"/>
      <protection locked="0"/>
    </xf>
    <xf numFmtId="0" fontId="14" fillId="7" borderId="59" xfId="0" applyFont="1" applyFill="1" applyBorder="1"/>
    <xf numFmtId="0" fontId="14" fillId="8" borderId="59" xfId="0" applyFont="1" applyFill="1" applyBorder="1"/>
    <xf numFmtId="0" fontId="14" fillId="7" borderId="60" xfId="0" applyFont="1" applyFill="1" applyBorder="1"/>
    <xf numFmtId="0" fontId="27" fillId="3" borderId="0" xfId="0" applyFont="1" applyFill="1" applyAlignment="1" applyProtection="1">
      <alignment horizontal="center" vertical="center"/>
      <protection locked="0"/>
    </xf>
    <xf numFmtId="165" fontId="24" fillId="3" borderId="0" xfId="0" applyNumberFormat="1" applyFont="1" applyFill="1" applyAlignment="1" applyProtection="1">
      <alignment horizontal="center" vertical="center" wrapText="1"/>
      <protection locked="0"/>
    </xf>
    <xf numFmtId="0" fontId="77" fillId="3" borderId="0" xfId="0" applyFont="1" applyFill="1" applyAlignment="1">
      <alignment vertical="center" wrapText="1"/>
    </xf>
    <xf numFmtId="0" fontId="23" fillId="3" borderId="0" xfId="0" applyFont="1" applyFill="1" applyAlignment="1">
      <alignment vertical="center" wrapText="1"/>
    </xf>
    <xf numFmtId="10" fontId="23" fillId="3" borderId="0" xfId="0" applyNumberFormat="1" applyFont="1" applyFill="1" applyAlignment="1">
      <alignment horizontal="center" vertical="center" wrapText="1"/>
    </xf>
    <xf numFmtId="0" fontId="14" fillId="20" borderId="0" xfId="0" applyFont="1" applyFill="1"/>
    <xf numFmtId="0" fontId="14" fillId="22" borderId="0" xfId="0" applyFont="1" applyFill="1"/>
    <xf numFmtId="0" fontId="14" fillId="23" borderId="0" xfId="0" applyFont="1" applyFill="1"/>
    <xf numFmtId="0" fontId="24" fillId="0" borderId="35" xfId="0" applyFont="1" applyBorder="1" applyAlignment="1">
      <alignment horizontal="center" vertical="center"/>
    </xf>
    <xf numFmtId="0" fontId="24" fillId="0" borderId="34" xfId="0" applyFont="1" applyBorder="1" applyAlignment="1">
      <alignment horizontal="center" vertical="center" wrapText="1"/>
    </xf>
    <xf numFmtId="0" fontId="24" fillId="3" borderId="34" xfId="0" applyFont="1" applyFill="1" applyBorder="1" applyAlignment="1">
      <alignment horizontal="center" vertical="center" wrapText="1"/>
    </xf>
    <xf numFmtId="164" fontId="24" fillId="0" borderId="34" xfId="0" applyNumberFormat="1" applyFont="1" applyBorder="1" applyAlignment="1" applyProtection="1">
      <alignment horizontal="center" vertical="center" wrapText="1"/>
      <protection locked="0"/>
    </xf>
    <xf numFmtId="10" fontId="24" fillId="0" borderId="34" xfId="7" applyNumberFormat="1" applyFont="1" applyFill="1" applyBorder="1" applyAlignment="1" applyProtection="1">
      <alignment horizontal="center" vertical="center"/>
      <protection locked="0"/>
    </xf>
    <xf numFmtId="0" fontId="24" fillId="3" borderId="36" xfId="0" applyFont="1" applyFill="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wrapText="1"/>
    </xf>
    <xf numFmtId="0" fontId="24" fillId="3" borderId="21" xfId="0" applyFont="1" applyFill="1" applyBorder="1" applyAlignment="1">
      <alignment horizontal="center" vertical="center" wrapText="1"/>
    </xf>
    <xf numFmtId="164" fontId="24" fillId="0" borderId="21" xfId="0" applyNumberFormat="1" applyFont="1" applyBorder="1" applyAlignment="1" applyProtection="1">
      <alignment horizontal="center" vertical="center" wrapText="1"/>
      <protection locked="0"/>
    </xf>
    <xf numFmtId="10" fontId="24" fillId="0" borderId="21" xfId="7" applyNumberFormat="1" applyFont="1" applyFill="1" applyBorder="1" applyAlignment="1" applyProtection="1">
      <alignment horizontal="center" vertical="center"/>
      <protection locked="0"/>
    </xf>
    <xf numFmtId="0" fontId="24" fillId="3" borderId="25" xfId="0" applyFont="1" applyFill="1" applyBorder="1" applyAlignment="1">
      <alignment horizontal="center" vertical="center"/>
    </xf>
    <xf numFmtId="0" fontId="24" fillId="3" borderId="0" xfId="0" applyFont="1" applyFill="1" applyAlignment="1">
      <alignment horizontal="center" vertical="center" wrapText="1"/>
    </xf>
    <xf numFmtId="10" fontId="24" fillId="3" borderId="0" xfId="0" applyNumberFormat="1" applyFont="1" applyFill="1" applyAlignment="1">
      <alignment horizontal="center" vertical="center"/>
    </xf>
    <xf numFmtId="0" fontId="68" fillId="3" borderId="0" xfId="0" applyFont="1" applyFill="1" applyAlignment="1">
      <alignment horizontal="center" vertical="top" wrapText="1"/>
    </xf>
    <xf numFmtId="0" fontId="79" fillId="3" borderId="0" xfId="0" applyFont="1" applyFill="1" applyAlignment="1">
      <alignment horizontal="center" vertical="top" wrapText="1"/>
    </xf>
    <xf numFmtId="10" fontId="68" fillId="3" borderId="0" xfId="0" applyNumberFormat="1" applyFont="1" applyFill="1" applyAlignment="1">
      <alignment horizontal="center" vertical="top" wrapText="1"/>
    </xf>
    <xf numFmtId="0" fontId="24" fillId="3" borderId="0" xfId="0" applyFont="1" applyFill="1" applyAlignment="1">
      <alignment horizontal="center"/>
    </xf>
    <xf numFmtId="0" fontId="53" fillId="3" borderId="0" xfId="0" applyFont="1" applyFill="1" applyAlignment="1" applyProtection="1">
      <alignment horizontal="center" vertical="center"/>
      <protection locked="0"/>
    </xf>
    <xf numFmtId="0" fontId="16" fillId="3" borderId="0" xfId="0" applyFont="1" applyFill="1" applyAlignment="1">
      <alignment horizontal="center"/>
    </xf>
    <xf numFmtId="0" fontId="80" fillId="3" borderId="0" xfId="0" applyFont="1" applyFill="1" applyAlignment="1">
      <alignment horizontal="left" wrapText="1"/>
    </xf>
    <xf numFmtId="0" fontId="61" fillId="4" borderId="33" xfId="0" applyFont="1" applyFill="1" applyBorder="1" applyAlignment="1" applyProtection="1">
      <alignment horizontal="center" vertical="center" wrapText="1"/>
      <protection locked="0"/>
    </xf>
    <xf numFmtId="0" fontId="61" fillId="4" borderId="32" xfId="0" applyFont="1" applyFill="1" applyBorder="1" applyAlignment="1" applyProtection="1">
      <alignment horizontal="center" vertical="center" wrapText="1"/>
      <protection locked="0"/>
    </xf>
    <xf numFmtId="0" fontId="61" fillId="2" borderId="32" xfId="0" applyFont="1" applyFill="1" applyBorder="1" applyAlignment="1" applyProtection="1">
      <alignment horizontal="center" vertical="center" wrapText="1"/>
      <protection locked="0"/>
    </xf>
    <xf numFmtId="0" fontId="61" fillId="5" borderId="32" xfId="0" applyFont="1" applyFill="1" applyBorder="1" applyAlignment="1" applyProtection="1">
      <alignment horizontal="center" vertical="center" wrapText="1"/>
      <protection locked="0"/>
    </xf>
    <xf numFmtId="0" fontId="27" fillId="5" borderId="32" xfId="0" applyFont="1" applyFill="1" applyBorder="1" applyAlignment="1">
      <alignment horizontal="center" vertical="center"/>
    </xf>
    <xf numFmtId="0" fontId="27" fillId="5" borderId="57" xfId="0" applyFont="1" applyFill="1" applyBorder="1" applyAlignment="1">
      <alignment horizontal="center" vertical="center"/>
    </xf>
    <xf numFmtId="0" fontId="61" fillId="5" borderId="48" xfId="0" applyFont="1" applyFill="1" applyBorder="1" applyAlignment="1" applyProtection="1">
      <alignment horizontal="center" vertical="center" wrapText="1"/>
      <protection locked="0"/>
    </xf>
    <xf numFmtId="0" fontId="61" fillId="3" borderId="0" xfId="0" applyFont="1" applyFill="1" applyAlignment="1">
      <alignment horizontal="left" vertical="center"/>
    </xf>
    <xf numFmtId="0" fontId="24" fillId="0" borderId="1" xfId="0" applyFont="1" applyBorder="1" applyAlignment="1">
      <alignment horizontal="center" vertical="center"/>
    </xf>
    <xf numFmtId="0" fontId="24" fillId="0" borderId="2" xfId="0" applyFont="1" applyBorder="1" applyAlignment="1">
      <alignment horizontal="center" vertical="center" wrapText="1"/>
    </xf>
    <xf numFmtId="0" fontId="24" fillId="3" borderId="2" xfId="0" applyFont="1" applyFill="1" applyBorder="1" applyAlignment="1">
      <alignment horizontal="center" vertical="center" wrapText="1"/>
    </xf>
    <xf numFmtId="164" fontId="24" fillId="0" borderId="2" xfId="0" applyNumberFormat="1" applyFont="1" applyBorder="1" applyAlignment="1" applyProtection="1">
      <alignment horizontal="center" vertical="center" wrapText="1"/>
      <protection locked="0"/>
    </xf>
    <xf numFmtId="10" fontId="24" fillId="0" borderId="2" xfId="7" applyNumberFormat="1" applyFont="1" applyFill="1" applyBorder="1" applyAlignment="1" applyProtection="1">
      <alignment horizontal="center" vertical="center"/>
      <protection locked="0"/>
    </xf>
    <xf numFmtId="0" fontId="24" fillId="3" borderId="3" xfId="0" applyFont="1" applyFill="1" applyBorder="1" applyAlignment="1">
      <alignment horizontal="center" vertical="center"/>
    </xf>
    <xf numFmtId="0" fontId="27" fillId="3" borderId="0" xfId="0" applyFont="1" applyFill="1" applyAlignment="1">
      <alignment horizontal="left" vertical="center"/>
    </xf>
    <xf numFmtId="0" fontId="24" fillId="0" borderId="19" xfId="0" applyFont="1" applyBorder="1" applyAlignment="1">
      <alignment horizontal="center" vertical="center"/>
    </xf>
    <xf numFmtId="0" fontId="24" fillId="0" borderId="17" xfId="0" applyFont="1" applyBorder="1" applyAlignment="1">
      <alignment horizontal="center" vertical="center" wrapText="1"/>
    </xf>
    <xf numFmtId="0" fontId="24" fillId="0" borderId="43" xfId="0" applyFont="1" applyBorder="1" applyAlignment="1">
      <alignment horizontal="center" vertical="center"/>
    </xf>
    <xf numFmtId="164" fontId="24" fillId="0" borderId="17" xfId="0" applyNumberFormat="1" applyFont="1" applyBorder="1" applyAlignment="1" applyProtection="1">
      <alignment horizontal="center" vertical="center" wrapText="1"/>
      <protection locked="0"/>
    </xf>
    <xf numFmtId="10" fontId="24" fillId="0" borderId="17" xfId="7" applyNumberFormat="1" applyFont="1" applyFill="1" applyBorder="1" applyAlignment="1" applyProtection="1">
      <alignment horizontal="center" vertical="center"/>
      <protection locked="0"/>
    </xf>
    <xf numFmtId="0" fontId="24" fillId="3" borderId="23" xfId="0" applyFont="1" applyFill="1" applyBorder="1" applyAlignment="1">
      <alignment horizontal="center" vertical="center"/>
    </xf>
    <xf numFmtId="0" fontId="27" fillId="3" borderId="0" xfId="0" applyFont="1" applyFill="1" applyAlignment="1">
      <alignment horizontal="left" wrapText="1"/>
    </xf>
    <xf numFmtId="0" fontId="14" fillId="24" borderId="0" xfId="0" applyFont="1" applyFill="1"/>
    <xf numFmtId="0" fontId="14" fillId="21" borderId="0" xfId="0" applyFont="1" applyFill="1"/>
    <xf numFmtId="0" fontId="21" fillId="0" borderId="34" xfId="0" applyFont="1" applyBorder="1" applyAlignment="1">
      <alignment horizontal="center" vertical="center" wrapText="1"/>
    </xf>
    <xf numFmtId="0" fontId="14" fillId="3" borderId="0" xfId="0" applyFont="1" applyFill="1" applyAlignment="1">
      <alignment horizontal="left" vertical="center"/>
    </xf>
    <xf numFmtId="0" fontId="81" fillId="3" borderId="0" xfId="0" applyFont="1" applyFill="1" applyAlignment="1">
      <alignment horizontal="left" vertical="center"/>
    </xf>
    <xf numFmtId="0" fontId="61" fillId="5" borderId="61" xfId="0" applyFont="1" applyFill="1" applyBorder="1" applyAlignment="1" applyProtection="1">
      <alignment horizontal="center" vertical="center" wrapText="1"/>
      <protection locked="0"/>
    </xf>
    <xf numFmtId="0" fontId="24" fillId="0" borderId="35" xfId="0" applyFont="1" applyBorder="1" applyAlignment="1" applyProtection="1">
      <alignment horizontal="center" vertical="center"/>
      <protection locked="0"/>
    </xf>
    <xf numFmtId="0" fontId="24" fillId="0" borderId="34"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protection locked="0"/>
    </xf>
    <xf numFmtId="164" fontId="24" fillId="0" borderId="34" xfId="0" applyNumberFormat="1" applyFont="1" applyBorder="1" applyAlignment="1" applyProtection="1">
      <alignment horizontal="center" vertical="center"/>
      <protection locked="0"/>
    </xf>
    <xf numFmtId="0" fontId="24" fillId="0" borderId="44" xfId="0" applyFont="1" applyBorder="1" applyAlignment="1">
      <alignment horizontal="center" vertical="center"/>
    </xf>
    <xf numFmtId="0" fontId="24" fillId="0" borderId="43" xfId="0" applyFont="1" applyBorder="1" applyAlignment="1">
      <alignment horizontal="center" vertical="center" wrapText="1"/>
    </xf>
    <xf numFmtId="0" fontId="24" fillId="0" borderId="40" xfId="0" applyFont="1" applyBorder="1" applyAlignment="1" applyProtection="1">
      <alignment horizontal="center" vertical="center"/>
      <protection locked="0"/>
    </xf>
    <xf numFmtId="0" fontId="82" fillId="0" borderId="43" xfId="0" applyFont="1" applyBorder="1" applyAlignment="1">
      <alignment horizontal="center" vertical="center"/>
    </xf>
    <xf numFmtId="0" fontId="24" fillId="0" borderId="21" xfId="0" applyFont="1" applyBorder="1" applyAlignment="1" applyProtection="1">
      <alignment horizontal="center" vertical="center"/>
      <protection locked="0"/>
    </xf>
    <xf numFmtId="0" fontId="24" fillId="0" borderId="53" xfId="0" applyFont="1" applyBorder="1" applyAlignment="1">
      <alignment horizontal="center" vertical="center"/>
    </xf>
    <xf numFmtId="0" fontId="40" fillId="3" borderId="0" xfId="0" applyFont="1" applyFill="1" applyAlignment="1">
      <alignment horizontal="left" vertical="center" readingOrder="1"/>
    </xf>
    <xf numFmtId="0" fontId="78" fillId="3" borderId="0" xfId="0" applyFont="1" applyFill="1" applyAlignment="1">
      <alignment horizontal="left" vertical="center" readingOrder="1"/>
    </xf>
    <xf numFmtId="0" fontId="27" fillId="0" borderId="58" xfId="0" applyFont="1" applyBorder="1" applyAlignment="1">
      <alignment horizontal="center" vertical="center"/>
    </xf>
    <xf numFmtId="0" fontId="24" fillId="0" borderId="59" xfId="0" applyFont="1" applyBorder="1" applyAlignment="1">
      <alignment horizontal="center" vertical="center" wrapText="1"/>
    </xf>
    <xf numFmtId="0" fontId="24" fillId="0" borderId="59" xfId="0" applyFont="1" applyBorder="1" applyAlignment="1" applyProtection="1">
      <alignment horizontal="center" vertical="center"/>
      <protection locked="0"/>
    </xf>
    <xf numFmtId="164" fontId="24" fillId="0" borderId="59" xfId="0" applyNumberFormat="1" applyFont="1" applyBorder="1" applyAlignment="1" applyProtection="1">
      <alignment horizontal="center" vertical="center"/>
      <protection locked="0"/>
    </xf>
    <xf numFmtId="0" fontId="24" fillId="3" borderId="59" xfId="0" applyFont="1" applyFill="1" applyBorder="1" applyAlignment="1">
      <alignment horizontal="center" vertical="center" wrapText="1"/>
    </xf>
    <xf numFmtId="164" fontId="24" fillId="0" borderId="59" xfId="0" applyNumberFormat="1" applyFont="1" applyBorder="1" applyAlignment="1" applyProtection="1">
      <alignment horizontal="center" vertical="center" wrapText="1"/>
      <protection locked="0"/>
    </xf>
    <xf numFmtId="164" fontId="24" fillId="0" borderId="38" xfId="0" applyNumberFormat="1" applyFont="1" applyBorder="1" applyAlignment="1" applyProtection="1">
      <alignment horizontal="center" vertical="center" wrapText="1"/>
      <protection locked="0"/>
    </xf>
    <xf numFmtId="10" fontId="24" fillId="0" borderId="38" xfId="7" applyNumberFormat="1" applyFont="1" applyFill="1" applyBorder="1" applyAlignment="1" applyProtection="1">
      <alignment horizontal="center" vertical="center"/>
      <protection locked="0"/>
    </xf>
    <xf numFmtId="0" fontId="24" fillId="0" borderId="38" xfId="0" applyFont="1" applyBorder="1" applyAlignment="1">
      <alignment horizontal="center" vertical="center"/>
    </xf>
    <xf numFmtId="0" fontId="24" fillId="3" borderId="38" xfId="0" applyFont="1" applyFill="1" applyBorder="1" applyAlignment="1">
      <alignment horizontal="center" vertical="center" wrapText="1"/>
    </xf>
    <xf numFmtId="0" fontId="24" fillId="3" borderId="39" xfId="0" applyFont="1" applyFill="1" applyBorder="1" applyAlignment="1">
      <alignment horizontal="center" vertical="center"/>
    </xf>
    <xf numFmtId="0" fontId="27" fillId="0" borderId="35" xfId="0" applyFont="1" applyBorder="1" applyAlignment="1">
      <alignment horizontal="center" vertical="center"/>
    </xf>
    <xf numFmtId="164" fontId="24" fillId="0" borderId="21" xfId="0" applyNumberFormat="1" applyFont="1" applyBorder="1" applyAlignment="1" applyProtection="1">
      <alignment horizontal="center" vertical="center"/>
      <protection locked="0"/>
    </xf>
    <xf numFmtId="0" fontId="24" fillId="3" borderId="2" xfId="0" applyFont="1" applyFill="1" applyBorder="1" applyAlignment="1">
      <alignment horizontal="center" vertical="center"/>
    </xf>
    <xf numFmtId="0" fontId="24" fillId="3" borderId="2" xfId="0" applyFont="1" applyFill="1" applyBorder="1" applyAlignment="1" applyProtection="1">
      <alignment horizontal="center" vertical="center"/>
      <protection locked="0"/>
    </xf>
    <xf numFmtId="166" fontId="24" fillId="3" borderId="2" xfId="0" applyNumberFormat="1" applyFont="1" applyFill="1" applyBorder="1" applyAlignment="1" applyProtection="1">
      <alignment horizontal="center" vertical="center" wrapText="1"/>
      <protection locked="0"/>
    </xf>
    <xf numFmtId="0" fontId="24" fillId="3" borderId="17" xfId="0" applyFont="1" applyFill="1" applyBorder="1" applyAlignment="1" applyProtection="1">
      <alignment horizontal="center" vertical="center"/>
      <protection locked="0"/>
    </xf>
    <xf numFmtId="166" fontId="24" fillId="3" borderId="17" xfId="0" applyNumberFormat="1" applyFont="1" applyFill="1" applyBorder="1" applyAlignment="1" applyProtection="1">
      <alignment horizontal="center" vertical="center" wrapText="1"/>
      <protection locked="0"/>
    </xf>
    <xf numFmtId="0" fontId="24" fillId="0" borderId="52" xfId="0" applyFont="1" applyBorder="1" applyAlignment="1">
      <alignment horizontal="center" vertical="center"/>
    </xf>
    <xf numFmtId="164" fontId="24" fillId="0" borderId="17" xfId="0" applyNumberFormat="1" applyFont="1" applyBorder="1" applyAlignment="1" applyProtection="1">
      <alignment horizontal="center" vertical="center"/>
      <protection locked="0"/>
    </xf>
    <xf numFmtId="0" fontId="24" fillId="3" borderId="21" xfId="0" applyFont="1" applyFill="1" applyBorder="1" applyAlignment="1" applyProtection="1">
      <alignment horizontal="center" vertical="center"/>
      <protection locked="0"/>
    </xf>
    <xf numFmtId="166" fontId="24" fillId="3" borderId="21" xfId="0" applyNumberFormat="1" applyFont="1" applyFill="1" applyBorder="1" applyAlignment="1" applyProtection="1">
      <alignment horizontal="center" vertical="center" wrapText="1"/>
      <protection locked="0"/>
    </xf>
    <xf numFmtId="0" fontId="53" fillId="3" borderId="0" xfId="0" applyFont="1" applyFill="1" applyAlignment="1">
      <alignment horizontal="left"/>
    </xf>
    <xf numFmtId="0" fontId="85" fillId="3" borderId="0" xfId="0" applyFont="1" applyFill="1" applyAlignment="1">
      <alignment vertical="center"/>
    </xf>
    <xf numFmtId="0" fontId="16" fillId="3" borderId="0" xfId="0" applyFont="1" applyFill="1"/>
    <xf numFmtId="0" fontId="36" fillId="3" borderId="0" xfId="0" applyFont="1" applyFill="1" applyAlignment="1">
      <alignment wrapText="1"/>
    </xf>
    <xf numFmtId="0" fontId="57" fillId="3" borderId="0" xfId="0" applyFont="1" applyFill="1" applyAlignment="1">
      <alignment horizontal="left" vertical="center" wrapText="1"/>
    </xf>
    <xf numFmtId="0" fontId="14" fillId="2" borderId="75" xfId="0" applyFont="1" applyFill="1" applyBorder="1"/>
    <xf numFmtId="0" fontId="53" fillId="2" borderId="76" xfId="0" applyFont="1" applyFill="1" applyBorder="1" applyAlignment="1">
      <alignment vertical="center" wrapText="1"/>
    </xf>
    <xf numFmtId="0" fontId="14" fillId="2" borderId="77" xfId="0" applyFont="1" applyFill="1" applyBorder="1"/>
    <xf numFmtId="0" fontId="14" fillId="2" borderId="65" xfId="0" applyFont="1" applyFill="1" applyBorder="1"/>
    <xf numFmtId="0" fontId="45" fillId="2" borderId="65" xfId="8" applyFont="1" applyFill="1" applyBorder="1" applyAlignment="1" applyProtection="1">
      <alignment horizontal="left" vertical="center"/>
    </xf>
    <xf numFmtId="0" fontId="53" fillId="2" borderId="65" xfId="0" applyFont="1" applyFill="1" applyBorder="1" applyAlignment="1">
      <alignment vertical="center" wrapText="1"/>
    </xf>
    <xf numFmtId="0" fontId="53" fillId="2" borderId="78" xfId="0" applyFont="1" applyFill="1" applyBorder="1" applyAlignment="1">
      <alignment vertical="center" wrapText="1"/>
    </xf>
    <xf numFmtId="0" fontId="14" fillId="16" borderId="0" xfId="0" applyFont="1" applyFill="1" applyAlignment="1">
      <alignment horizontal="center"/>
    </xf>
    <xf numFmtId="0" fontId="76" fillId="2" borderId="18" xfId="0" applyFont="1" applyFill="1" applyBorder="1" applyAlignment="1">
      <alignment horizontal="center" vertical="center" wrapText="1"/>
    </xf>
    <xf numFmtId="0" fontId="76" fillId="2" borderId="0" xfId="0" applyFont="1" applyFill="1" applyAlignment="1">
      <alignment horizontal="center" vertical="center" wrapText="1"/>
    </xf>
    <xf numFmtId="0" fontId="76" fillId="2" borderId="22" xfId="0" applyFont="1" applyFill="1" applyBorder="1" applyAlignment="1">
      <alignment horizontal="center" vertical="center" wrapText="1"/>
    </xf>
    <xf numFmtId="0" fontId="76" fillId="2" borderId="0" xfId="0" applyFont="1" applyFill="1" applyAlignment="1">
      <alignment horizontal="left" vertical="center" readingOrder="1"/>
    </xf>
    <xf numFmtId="0" fontId="18" fillId="16" borderId="31" xfId="1" applyFont="1" applyFill="1" applyBorder="1" applyAlignment="1" applyProtection="1">
      <alignment vertical="center"/>
    </xf>
    <xf numFmtId="0" fontId="90" fillId="16" borderId="5" xfId="1" applyFont="1" applyFill="1" applyBorder="1" applyAlignment="1" applyProtection="1">
      <alignment vertical="center"/>
    </xf>
    <xf numFmtId="0" fontId="91" fillId="16" borderId="5" xfId="1" applyFont="1" applyFill="1" applyBorder="1" applyAlignment="1" applyProtection="1">
      <alignment vertical="center"/>
    </xf>
    <xf numFmtId="0" fontId="14" fillId="16" borderId="5" xfId="0" applyFont="1" applyFill="1" applyBorder="1"/>
    <xf numFmtId="0" fontId="14" fillId="16" borderId="28" xfId="0" applyFont="1" applyFill="1" applyBorder="1"/>
    <xf numFmtId="0" fontId="27" fillId="2" borderId="37" xfId="0" applyFont="1" applyFill="1" applyBorder="1" applyAlignment="1">
      <alignment horizontal="center" vertical="center"/>
    </xf>
    <xf numFmtId="0" fontId="27" fillId="2" borderId="38" xfId="0" applyFont="1" applyFill="1" applyBorder="1" applyAlignment="1">
      <alignment horizontal="center" vertical="center"/>
    </xf>
    <xf numFmtId="0" fontId="27" fillId="2" borderId="7" xfId="0" applyFont="1" applyFill="1" applyBorder="1" applyAlignment="1">
      <alignment horizontal="center" vertical="center"/>
    </xf>
    <xf numFmtId="0" fontId="24" fillId="3" borderId="1" xfId="0" applyFont="1" applyFill="1" applyBorder="1" applyAlignment="1">
      <alignment horizontal="center" vertical="center"/>
    </xf>
    <xf numFmtId="0" fontId="21" fillId="3" borderId="2" xfId="2" applyFont="1" applyFill="1" applyBorder="1" applyAlignment="1">
      <alignment horizontal="center" vertical="center" wrapText="1"/>
    </xf>
    <xf numFmtId="0" fontId="21" fillId="3" borderId="2" xfId="2" applyFont="1" applyFill="1" applyBorder="1" applyAlignment="1">
      <alignment horizontal="center" vertical="center"/>
    </xf>
    <xf numFmtId="0" fontId="24" fillId="3" borderId="19" xfId="0" applyFont="1" applyFill="1" applyBorder="1" applyAlignment="1">
      <alignment horizontal="center" vertical="center"/>
    </xf>
    <xf numFmtId="0" fontId="21" fillId="3" borderId="17" xfId="2" applyFont="1" applyFill="1" applyBorder="1" applyAlignment="1">
      <alignment horizontal="center" vertical="center" wrapText="1"/>
    </xf>
    <xf numFmtId="0" fontId="21" fillId="3" borderId="17" xfId="2" applyFont="1" applyFill="1" applyBorder="1" applyAlignment="1">
      <alignment horizontal="center" vertical="center"/>
    </xf>
    <xf numFmtId="0" fontId="82" fillId="3" borderId="17" xfId="0" applyFont="1" applyFill="1" applyBorder="1" applyAlignment="1">
      <alignment horizontal="center" vertical="center"/>
    </xf>
    <xf numFmtId="0" fontId="92" fillId="0" borderId="0" xfId="0" applyFont="1" applyAlignment="1">
      <alignment horizontal="center" vertical="center"/>
    </xf>
    <xf numFmtId="0" fontId="24" fillId="3" borderId="44" xfId="0" applyFont="1" applyFill="1" applyBorder="1" applyAlignment="1">
      <alignment horizontal="center" vertical="center"/>
    </xf>
    <xf numFmtId="0" fontId="24" fillId="3" borderId="20" xfId="0" applyFont="1" applyFill="1" applyBorder="1" applyAlignment="1">
      <alignment horizontal="center" vertical="center"/>
    </xf>
    <xf numFmtId="0" fontId="21" fillId="3" borderId="21" xfId="2" applyFont="1" applyFill="1" applyBorder="1" applyAlignment="1">
      <alignment horizontal="center" vertical="center" wrapText="1"/>
    </xf>
    <xf numFmtId="0" fontId="21" fillId="3" borderId="21" xfId="2" applyFont="1" applyFill="1" applyBorder="1" applyAlignment="1">
      <alignment horizontal="center" vertical="center"/>
    </xf>
    <xf numFmtId="0" fontId="27" fillId="3" borderId="0" xfId="0" applyFont="1" applyFill="1" applyAlignment="1">
      <alignment vertical="center" wrapText="1"/>
    </xf>
    <xf numFmtId="0" fontId="27" fillId="3" borderId="0" xfId="1" applyFont="1" applyFill="1" applyBorder="1" applyAlignment="1" applyProtection="1">
      <alignment vertical="center" wrapText="1"/>
    </xf>
    <xf numFmtId="0" fontId="86" fillId="3" borderId="0" xfId="0" applyFont="1" applyFill="1" applyAlignment="1">
      <alignment vertical="center"/>
    </xf>
    <xf numFmtId="0" fontId="76" fillId="16" borderId="5" xfId="0" applyFont="1" applyFill="1" applyBorder="1" applyAlignment="1">
      <alignment horizontal="left" vertical="center" wrapText="1"/>
    </xf>
    <xf numFmtId="0" fontId="76" fillId="16" borderId="28" xfId="0" applyFont="1" applyFill="1" applyBorder="1" applyAlignment="1">
      <alignment horizontal="left" vertical="center" wrapText="1"/>
    </xf>
    <xf numFmtId="0" fontId="76" fillId="3" borderId="0" xfId="0" applyFont="1" applyFill="1" applyAlignment="1">
      <alignment horizontal="left" vertical="center" wrapText="1"/>
    </xf>
    <xf numFmtId="0" fontId="27" fillId="2" borderId="37" xfId="0" applyFont="1" applyFill="1" applyBorder="1" applyAlignment="1">
      <alignment horizontal="center" vertical="center" wrapText="1"/>
    </xf>
    <xf numFmtId="0" fontId="27" fillId="2" borderId="38" xfId="0" applyFont="1" applyFill="1" applyBorder="1" applyAlignment="1">
      <alignment horizontal="center" vertical="center" wrapText="1"/>
    </xf>
    <xf numFmtId="0" fontId="27" fillId="2" borderId="39" xfId="0" applyFont="1" applyFill="1" applyBorder="1" applyAlignment="1">
      <alignment horizontal="center" vertical="center" wrapText="1"/>
    </xf>
    <xf numFmtId="1" fontId="89" fillId="3" borderId="1" xfId="0" applyNumberFormat="1" applyFont="1" applyFill="1" applyBorder="1" applyAlignment="1">
      <alignment horizontal="center" vertical="center" shrinkToFit="1"/>
    </xf>
    <xf numFmtId="0" fontId="24" fillId="3" borderId="2" xfId="0" applyFont="1" applyFill="1" applyBorder="1" applyAlignment="1">
      <alignment horizontal="left" vertical="center" wrapText="1"/>
    </xf>
    <xf numFmtId="0" fontId="21" fillId="3" borderId="2" xfId="0" applyFont="1" applyFill="1" applyBorder="1" applyAlignment="1">
      <alignment horizontal="center" vertical="center" wrapText="1"/>
    </xf>
    <xf numFmtId="1" fontId="89" fillId="3" borderId="19" xfId="0" applyNumberFormat="1" applyFont="1" applyFill="1" applyBorder="1" applyAlignment="1">
      <alignment horizontal="center" vertical="center" shrinkToFit="1"/>
    </xf>
    <xf numFmtId="0" fontId="24" fillId="3" borderId="17" xfId="0" applyFont="1" applyFill="1" applyBorder="1" applyAlignment="1">
      <alignment horizontal="left" vertical="center" wrapText="1"/>
    </xf>
    <xf numFmtId="0" fontId="21" fillId="3" borderId="17" xfId="0" applyFont="1" applyFill="1" applyBorder="1" applyAlignment="1">
      <alignment horizontal="left" vertical="center" wrapText="1"/>
    </xf>
    <xf numFmtId="0" fontId="24" fillId="3" borderId="17" xfId="0" applyFont="1" applyFill="1" applyBorder="1" applyAlignment="1">
      <alignment wrapText="1"/>
    </xf>
    <xf numFmtId="1" fontId="97" fillId="3" borderId="19" xfId="0" applyNumberFormat="1" applyFont="1" applyFill="1" applyBorder="1" applyAlignment="1">
      <alignment horizontal="center" vertical="center" shrinkToFit="1"/>
    </xf>
    <xf numFmtId="10" fontId="24" fillId="3" borderId="17" xfId="0" applyNumberFormat="1" applyFont="1" applyFill="1" applyBorder="1" applyAlignment="1">
      <alignment horizontal="center" vertical="center" wrapText="1"/>
    </xf>
    <xf numFmtId="9" fontId="24" fillId="3" borderId="17" xfId="0" applyNumberFormat="1" applyFont="1" applyFill="1" applyBorder="1" applyAlignment="1">
      <alignment horizontal="center" vertical="center" wrapText="1"/>
    </xf>
    <xf numFmtId="0" fontId="24" fillId="3" borderId="17" xfId="0" applyFont="1" applyFill="1" applyBorder="1" applyAlignment="1">
      <alignment vertical="center" wrapText="1"/>
    </xf>
    <xf numFmtId="0" fontId="82" fillId="3" borderId="17" xfId="0" applyFont="1" applyFill="1" applyBorder="1" applyAlignment="1">
      <alignment horizontal="center" vertical="center" wrapText="1"/>
    </xf>
    <xf numFmtId="0" fontId="21" fillId="3" borderId="17" xfId="0" applyFont="1" applyFill="1" applyBorder="1" applyAlignment="1">
      <alignment vertical="center" wrapText="1"/>
    </xf>
    <xf numFmtId="0" fontId="24" fillId="3" borderId="21" xfId="0" applyFont="1" applyFill="1" applyBorder="1" applyAlignment="1">
      <alignment vertical="center" wrapText="1"/>
    </xf>
    <xf numFmtId="0" fontId="21" fillId="3" borderId="21" xfId="0" applyFont="1" applyFill="1" applyBorder="1" applyAlignment="1">
      <alignment horizontal="center" vertical="center" wrapText="1"/>
    </xf>
    <xf numFmtId="0" fontId="14" fillId="3" borderId="0" xfId="0" applyFont="1" applyFill="1" applyAlignment="1">
      <alignment vertical="center" wrapText="1"/>
    </xf>
    <xf numFmtId="0" fontId="14" fillId="3" borderId="0" xfId="0" applyFont="1" applyFill="1" applyAlignment="1">
      <alignment vertical="top" wrapText="1"/>
    </xf>
    <xf numFmtId="0" fontId="61" fillId="2" borderId="37" xfId="0" applyFont="1" applyFill="1" applyBorder="1" applyAlignment="1">
      <alignment horizontal="center" vertical="center"/>
    </xf>
    <xf numFmtId="0" fontId="61" fillId="2" borderId="38" xfId="0" applyFont="1" applyFill="1" applyBorder="1" applyAlignment="1">
      <alignment horizontal="center" vertical="center"/>
    </xf>
    <xf numFmtId="0" fontId="61" fillId="2" borderId="38" xfId="0" applyFont="1" applyFill="1" applyBorder="1" applyAlignment="1">
      <alignment horizontal="center" vertical="center" wrapText="1"/>
    </xf>
    <xf numFmtId="0" fontId="61" fillId="2" borderId="39" xfId="0" applyFont="1" applyFill="1" applyBorder="1" applyAlignment="1">
      <alignment horizontal="center" vertical="center"/>
    </xf>
    <xf numFmtId="0" fontId="76" fillId="3" borderId="0" xfId="0" applyFont="1" applyFill="1" applyAlignment="1">
      <alignment vertical="center" wrapText="1"/>
    </xf>
    <xf numFmtId="0" fontId="21" fillId="3" borderId="35" xfId="0" applyFont="1" applyFill="1" applyBorder="1" applyAlignment="1">
      <alignment horizontal="center" vertical="center"/>
    </xf>
    <xf numFmtId="0" fontId="21" fillId="3" borderId="34" xfId="0" applyFont="1" applyFill="1" applyBorder="1" applyAlignment="1">
      <alignment horizontal="center" vertical="center" wrapText="1"/>
    </xf>
    <xf numFmtId="0" fontId="21" fillId="3" borderId="17" xfId="0" applyFont="1" applyFill="1" applyBorder="1" applyAlignment="1">
      <alignment horizontal="center" vertical="center"/>
    </xf>
    <xf numFmtId="0" fontId="21" fillId="3" borderId="23" xfId="0" applyFont="1" applyFill="1" applyBorder="1" applyAlignment="1">
      <alignment horizontal="center" vertical="center"/>
    </xf>
    <xf numFmtId="0" fontId="89" fillId="3" borderId="23" xfId="0" applyFont="1" applyFill="1" applyBorder="1" applyAlignment="1">
      <alignment horizontal="center" vertical="center" wrapText="1"/>
    </xf>
    <xf numFmtId="0" fontId="89" fillId="3" borderId="25" xfId="0" applyFont="1" applyFill="1" applyBorder="1" applyAlignment="1">
      <alignment horizontal="center" vertical="center" wrapText="1"/>
    </xf>
    <xf numFmtId="0" fontId="77" fillId="3" borderId="17" xfId="0" applyFont="1" applyFill="1" applyBorder="1" applyAlignment="1">
      <alignment horizontal="left" vertical="center" wrapText="1"/>
    </xf>
    <xf numFmtId="0" fontId="77" fillId="3" borderId="21" xfId="0" applyFont="1" applyFill="1" applyBorder="1" applyAlignment="1">
      <alignment horizontal="left" vertical="center" wrapText="1"/>
    </xf>
    <xf numFmtId="0" fontId="14" fillId="13" borderId="0" xfId="0" applyFont="1" applyFill="1" applyAlignment="1">
      <alignment horizontal="center" vertical="center" wrapText="1"/>
    </xf>
    <xf numFmtId="0" fontId="18" fillId="3" borderId="0" xfId="1" applyFont="1" applyFill="1" applyBorder="1" applyAlignment="1" applyProtection="1">
      <alignment vertical="center"/>
    </xf>
    <xf numFmtId="0" fontId="17" fillId="3" borderId="0" xfId="0" applyFont="1" applyFill="1" applyAlignment="1">
      <alignment horizontal="center" vertical="center" wrapText="1"/>
    </xf>
    <xf numFmtId="0" fontId="17" fillId="13" borderId="0" xfId="0" applyFont="1" applyFill="1" applyAlignment="1">
      <alignment horizontal="left" vertical="center" wrapText="1"/>
    </xf>
    <xf numFmtId="0" fontId="60" fillId="3" borderId="4" xfId="0" applyFont="1" applyFill="1" applyBorder="1" applyAlignment="1">
      <alignment vertical="center"/>
    </xf>
    <xf numFmtId="0" fontId="60" fillId="3" borderId="6" xfId="0" applyFont="1" applyFill="1" applyBorder="1" applyAlignment="1">
      <alignment vertical="center"/>
    </xf>
    <xf numFmtId="0" fontId="59" fillId="3" borderId="6" xfId="0" applyFont="1" applyFill="1" applyBorder="1"/>
    <xf numFmtId="0" fontId="59" fillId="3" borderId="7" xfId="0" applyFont="1" applyFill="1" applyBorder="1"/>
    <xf numFmtId="0" fontId="58" fillId="2" borderId="33" xfId="0" applyFont="1" applyFill="1" applyBorder="1" applyAlignment="1">
      <alignment horizontal="center" vertical="center" wrapText="1"/>
    </xf>
    <xf numFmtId="0" fontId="58" fillId="2" borderId="32" xfId="0" applyFont="1" applyFill="1" applyBorder="1" applyAlignment="1">
      <alignment horizontal="center" vertical="center"/>
    </xf>
    <xf numFmtId="0" fontId="60" fillId="2" borderId="32" xfId="0" applyFont="1" applyFill="1" applyBorder="1" applyAlignment="1">
      <alignment horizontal="center" vertical="center"/>
    </xf>
    <xf numFmtId="0" fontId="58" fillId="2" borderId="32" xfId="0" applyFont="1" applyFill="1" applyBorder="1" applyAlignment="1">
      <alignment horizontal="center" vertical="center" wrapText="1"/>
    </xf>
    <xf numFmtId="0" fontId="60" fillId="2" borderId="48" xfId="0" applyFont="1" applyFill="1" applyBorder="1" applyAlignment="1">
      <alignment horizontal="center" vertical="center"/>
    </xf>
    <xf numFmtId="0" fontId="60" fillId="2" borderId="10" xfId="0" applyFont="1" applyFill="1" applyBorder="1" applyAlignment="1">
      <alignment horizontal="center" vertical="center"/>
    </xf>
    <xf numFmtId="0" fontId="59" fillId="3" borderId="1" xfId="0" applyFont="1" applyFill="1" applyBorder="1" applyAlignment="1">
      <alignment horizontal="center" vertical="center" wrapText="1"/>
    </xf>
    <xf numFmtId="0" fontId="59" fillId="3" borderId="2" xfId="0" applyFont="1" applyFill="1" applyBorder="1" applyAlignment="1">
      <alignment horizontal="center" vertical="center"/>
    </xf>
    <xf numFmtId="15" fontId="59" fillId="3" borderId="2" xfId="0" applyNumberFormat="1" applyFont="1" applyFill="1" applyBorder="1" applyAlignment="1">
      <alignment horizontal="center" vertical="center"/>
    </xf>
    <xf numFmtId="0" fontId="59" fillId="3" borderId="2" xfId="0" applyFont="1" applyFill="1" applyBorder="1" applyAlignment="1">
      <alignment horizontal="center" vertical="center" wrapText="1"/>
    </xf>
    <xf numFmtId="0" fontId="59" fillId="3" borderId="3" xfId="0" applyFont="1" applyFill="1" applyBorder="1" applyAlignment="1">
      <alignment horizontal="center" vertical="center"/>
    </xf>
    <xf numFmtId="0" fontId="59" fillId="3" borderId="19" xfId="0" applyFont="1" applyFill="1" applyBorder="1" applyAlignment="1">
      <alignment horizontal="center" vertical="center" wrapText="1"/>
    </xf>
    <xf numFmtId="0" fontId="59" fillId="3" borderId="17" xfId="0" applyFont="1" applyFill="1" applyBorder="1" applyAlignment="1">
      <alignment horizontal="center" vertical="center"/>
    </xf>
    <xf numFmtId="15" fontId="59" fillId="3" borderId="17" xfId="0" applyNumberFormat="1" applyFont="1" applyFill="1" applyBorder="1" applyAlignment="1">
      <alignment horizontal="center" vertical="center"/>
    </xf>
    <xf numFmtId="0" fontId="59" fillId="3" borderId="23" xfId="0" applyFont="1" applyFill="1" applyBorder="1" applyAlignment="1">
      <alignment horizontal="center" vertical="center"/>
    </xf>
    <xf numFmtId="0" fontId="59" fillId="3" borderId="17" xfId="0" applyFont="1" applyFill="1" applyBorder="1" applyAlignment="1">
      <alignment horizontal="center" vertical="center" wrapText="1"/>
    </xf>
    <xf numFmtId="49" fontId="101" fillId="3" borderId="17" xfId="0" applyNumberFormat="1" applyFont="1" applyFill="1" applyBorder="1" applyAlignment="1">
      <alignment horizontal="center" vertical="center"/>
    </xf>
    <xf numFmtId="14" fontId="101" fillId="0" borderId="23" xfId="0" applyNumberFormat="1" applyFont="1" applyBorder="1" applyAlignment="1">
      <alignment horizontal="center" vertical="center" wrapText="1"/>
    </xf>
    <xf numFmtId="14" fontId="59" fillId="3" borderId="23" xfId="0" applyNumberFormat="1" applyFont="1" applyFill="1" applyBorder="1" applyAlignment="1">
      <alignment horizontal="center" vertical="center"/>
    </xf>
    <xf numFmtId="0" fontId="101" fillId="3" borderId="19" xfId="0" applyFont="1" applyFill="1" applyBorder="1" applyAlignment="1">
      <alignment horizontal="center" vertical="center" wrapText="1"/>
    </xf>
    <xf numFmtId="0" fontId="101" fillId="3" borderId="17" xfId="0" applyFont="1" applyFill="1" applyBorder="1" applyAlignment="1">
      <alignment horizontal="center" vertical="center"/>
    </xf>
    <xf numFmtId="15" fontId="101" fillId="3" borderId="17" xfId="0" applyNumberFormat="1" applyFont="1" applyFill="1" applyBorder="1" applyAlignment="1">
      <alignment horizontal="center" vertical="center"/>
    </xf>
    <xf numFmtId="14" fontId="101" fillId="3" borderId="23" xfId="0" applyNumberFormat="1" applyFont="1" applyFill="1" applyBorder="1" applyAlignment="1">
      <alignment horizontal="center" vertical="center"/>
    </xf>
    <xf numFmtId="0" fontId="101" fillId="0" borderId="19" xfId="0" applyFont="1" applyBorder="1" applyAlignment="1">
      <alignment horizontal="center" vertical="center" wrapText="1"/>
    </xf>
    <xf numFmtId="0" fontId="101" fillId="0" borderId="17" xfId="0" applyFont="1" applyBorder="1" applyAlignment="1">
      <alignment horizontal="center" vertical="center" wrapText="1"/>
    </xf>
    <xf numFmtId="1" fontId="101" fillId="0" borderId="17" xfId="0" quotePrefix="1" applyNumberFormat="1" applyFont="1" applyBorder="1" applyAlignment="1">
      <alignment horizontal="center" vertical="center" wrapText="1"/>
    </xf>
    <xf numFmtId="1" fontId="101" fillId="0" borderId="17" xfId="0" applyNumberFormat="1" applyFont="1" applyBorder="1" applyAlignment="1">
      <alignment horizontal="center" vertical="center" wrapText="1"/>
    </xf>
    <xf numFmtId="0" fontId="101" fillId="0" borderId="19" xfId="0" applyFont="1" applyBorder="1" applyAlignment="1">
      <alignment horizontal="center" vertical="center"/>
    </xf>
    <xf numFmtId="49" fontId="101" fillId="0" borderId="17" xfId="0" applyNumberFormat="1" applyFont="1" applyBorder="1" applyAlignment="1">
      <alignment horizontal="center" vertical="center" wrapText="1"/>
    </xf>
    <xf numFmtId="0" fontId="59" fillId="0" borderId="17" xfId="0" applyFont="1" applyBorder="1" applyAlignment="1">
      <alignment horizontal="center" vertical="center"/>
    </xf>
    <xf numFmtId="0" fontId="101" fillId="0" borderId="20" xfId="0" applyFont="1" applyBorder="1" applyAlignment="1">
      <alignment horizontal="center" vertical="center" wrapText="1"/>
    </xf>
    <xf numFmtId="0" fontId="101" fillId="3" borderId="21" xfId="0" applyFont="1" applyFill="1" applyBorder="1" applyAlignment="1">
      <alignment horizontal="center" vertical="center" wrapText="1"/>
    </xf>
    <xf numFmtId="0" fontId="59" fillId="3" borderId="21" xfId="0" applyFont="1" applyFill="1" applyBorder="1" applyAlignment="1">
      <alignment horizontal="center" vertical="center"/>
    </xf>
    <xf numFmtId="0" fontId="59" fillId="0" borderId="21" xfId="0" applyFont="1" applyBorder="1" applyAlignment="1">
      <alignment horizontal="center" vertical="center"/>
    </xf>
    <xf numFmtId="0" fontId="101" fillId="3" borderId="21" xfId="0" applyFont="1" applyFill="1" applyBorder="1" applyAlignment="1">
      <alignment horizontal="center" vertical="center"/>
    </xf>
    <xf numFmtId="14" fontId="59" fillId="3" borderId="25" xfId="0" applyNumberFormat="1" applyFont="1" applyFill="1" applyBorder="1" applyAlignment="1">
      <alignment horizontal="center" vertical="center"/>
    </xf>
    <xf numFmtId="0" fontId="14" fillId="0" borderId="0" xfId="0" applyFont="1" applyAlignment="1">
      <alignment horizontal="center" vertical="center" wrapText="1"/>
    </xf>
    <xf numFmtId="0" fontId="14" fillId="3" borderId="0" xfId="0" applyFont="1" applyFill="1" applyAlignment="1">
      <alignment horizontal="center" vertical="center"/>
    </xf>
    <xf numFmtId="0" fontId="14" fillId="0" borderId="0" xfId="0" applyFont="1" applyAlignment="1">
      <alignment horizontal="center" vertical="center"/>
    </xf>
    <xf numFmtId="0" fontId="14" fillId="13" borderId="0" xfId="0" applyFont="1" applyFill="1" applyAlignment="1">
      <alignment horizontal="center" vertical="center"/>
    </xf>
    <xf numFmtId="0" fontId="33" fillId="3" borderId="0" xfId="0" applyFont="1" applyFill="1" applyAlignment="1">
      <alignment vertical="center" readingOrder="1"/>
    </xf>
    <xf numFmtId="0" fontId="20" fillId="3" borderId="0" xfId="0" applyFont="1" applyFill="1" applyAlignment="1">
      <alignment vertical="center" wrapText="1" readingOrder="1"/>
    </xf>
    <xf numFmtId="0" fontId="33" fillId="3" borderId="0" xfId="0" applyFont="1" applyFill="1" applyAlignment="1">
      <alignment vertical="center" wrapText="1" readingOrder="1"/>
    </xf>
    <xf numFmtId="0" fontId="60" fillId="16" borderId="0" xfId="0" applyFont="1" applyFill="1" applyAlignment="1">
      <alignment vertical="center" wrapText="1" readingOrder="1"/>
    </xf>
    <xf numFmtId="0" fontId="60" fillId="13" borderId="0" xfId="0" applyFont="1" applyFill="1" applyAlignment="1">
      <alignment vertical="center" wrapText="1" readingOrder="1"/>
    </xf>
    <xf numFmtId="0" fontId="58" fillId="2" borderId="37" xfId="0" applyFont="1" applyFill="1" applyBorder="1" applyAlignment="1">
      <alignment horizontal="center" vertical="center"/>
    </xf>
    <xf numFmtId="0" fontId="58" fillId="2" borderId="38" xfId="0" applyFont="1" applyFill="1" applyBorder="1" applyAlignment="1">
      <alignment horizontal="center" vertical="center"/>
    </xf>
    <xf numFmtId="0" fontId="60" fillId="2" borderId="7" xfId="0" applyFont="1" applyFill="1" applyBorder="1" applyAlignment="1">
      <alignment horizontal="center" vertical="center"/>
    </xf>
    <xf numFmtId="0" fontId="89" fillId="0" borderId="2" xfId="0" applyFont="1" applyBorder="1" applyAlignment="1">
      <alignment horizontal="center" vertical="center" wrapText="1" readingOrder="1"/>
    </xf>
    <xf numFmtId="0" fontId="89" fillId="0" borderId="17" xfId="0" applyFont="1" applyBorder="1" applyAlignment="1">
      <alignment horizontal="center" vertical="center" wrapText="1" readingOrder="1"/>
    </xf>
    <xf numFmtId="0" fontId="24" fillId="0" borderId="23" xfId="0" applyFont="1" applyBorder="1" applyAlignment="1">
      <alignment horizontal="center" vertical="center"/>
    </xf>
    <xf numFmtId="0" fontId="21" fillId="0" borderId="20" xfId="0" applyFont="1" applyBorder="1" applyAlignment="1">
      <alignment horizontal="center" vertical="center"/>
    </xf>
    <xf numFmtId="0" fontId="89" fillId="0" borderId="21" xfId="0" applyFont="1" applyBorder="1" applyAlignment="1">
      <alignment horizontal="center" vertical="center" wrapText="1" readingOrder="1"/>
    </xf>
    <xf numFmtId="0" fontId="24" fillId="0" borderId="25" xfId="0" applyFont="1" applyBorder="1" applyAlignment="1">
      <alignment horizontal="center" vertical="center"/>
    </xf>
    <xf numFmtId="0" fontId="17" fillId="3" borderId="0" xfId="0" applyFont="1" applyFill="1" applyAlignment="1">
      <alignment vertical="center" wrapText="1"/>
    </xf>
    <xf numFmtId="0" fontId="18" fillId="3" borderId="0" xfId="1" applyFont="1" applyFill="1" applyBorder="1" applyAlignment="1" applyProtection="1"/>
    <xf numFmtId="0" fontId="18" fillId="13" borderId="0" xfId="1" applyFont="1" applyFill="1" applyBorder="1" applyAlignment="1" applyProtection="1">
      <alignment vertical="center"/>
    </xf>
    <xf numFmtId="0" fontId="17" fillId="13" borderId="0" xfId="0" applyFont="1" applyFill="1" applyAlignment="1">
      <alignment horizontal="center" vertical="center" wrapText="1"/>
    </xf>
    <xf numFmtId="0" fontId="27" fillId="2" borderId="39" xfId="0" applyFont="1" applyFill="1" applyBorder="1" applyAlignment="1">
      <alignment horizontal="center" vertical="center"/>
    </xf>
    <xf numFmtId="0" fontId="24" fillId="3" borderId="35" xfId="0" applyFont="1" applyFill="1" applyBorder="1" applyAlignment="1">
      <alignment horizontal="center" vertical="center"/>
    </xf>
    <xf numFmtId="0" fontId="24" fillId="3" borderId="34" xfId="0" applyFont="1" applyFill="1" applyBorder="1" applyAlignment="1">
      <alignment horizontal="center" vertical="center"/>
    </xf>
    <xf numFmtId="0" fontId="24" fillId="3" borderId="36" xfId="0" applyFont="1" applyFill="1" applyBorder="1" applyAlignment="1">
      <alignment horizontal="center" vertical="center" wrapText="1"/>
    </xf>
    <xf numFmtId="0" fontId="24" fillId="3" borderId="23"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7" fillId="0" borderId="0" xfId="0" applyFont="1" applyAlignment="1">
      <alignment vertical="center" wrapText="1"/>
    </xf>
    <xf numFmtId="0" fontId="27" fillId="0" borderId="0" xfId="1" applyFont="1" applyFill="1" applyBorder="1" applyAlignment="1" applyProtection="1">
      <alignment vertical="center" wrapText="1"/>
    </xf>
    <xf numFmtId="0" fontId="27" fillId="3" borderId="0" xfId="0" applyFont="1" applyFill="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24" fillId="0" borderId="17" xfId="0" applyFont="1" applyBorder="1" applyAlignment="1">
      <alignment vertical="center"/>
    </xf>
    <xf numFmtId="0" fontId="24" fillId="0" borderId="17" xfId="0" applyFont="1" applyBorder="1" applyAlignment="1">
      <alignment horizontal="center"/>
    </xf>
    <xf numFmtId="0" fontId="24" fillId="0" borderId="17" xfId="0" applyFont="1" applyBorder="1"/>
    <xf numFmtId="0" fontId="24" fillId="0" borderId="0" xfId="0" applyFont="1"/>
    <xf numFmtId="0" fontId="59" fillId="0" borderId="0" xfId="0" applyFont="1"/>
    <xf numFmtId="0" fontId="14" fillId="0" borderId="41" xfId="0" applyFont="1" applyBorder="1"/>
    <xf numFmtId="0" fontId="22" fillId="0" borderId="0" xfId="0" applyFont="1" applyAlignment="1">
      <alignment horizontal="center" vertical="center"/>
    </xf>
    <xf numFmtId="0" fontId="24" fillId="3" borderId="34" xfId="0" applyFont="1" applyFill="1" applyBorder="1" applyAlignment="1">
      <alignment horizontal="left" vertical="center" wrapText="1"/>
    </xf>
    <xf numFmtId="0" fontId="22" fillId="0" borderId="0" xfId="0" applyFont="1" applyAlignment="1">
      <alignment horizontal="center" vertical="center" wrapText="1"/>
    </xf>
    <xf numFmtId="0" fontId="24" fillId="0" borderId="0" xfId="0" applyFont="1" applyAlignment="1">
      <alignment wrapText="1"/>
    </xf>
    <xf numFmtId="0" fontId="24" fillId="0" borderId="17" xfId="0" applyFont="1" applyBorder="1" applyAlignment="1" applyProtection="1">
      <alignment horizontal="center" vertical="center"/>
      <protection locked="0"/>
    </xf>
    <xf numFmtId="0" fontId="24" fillId="0" borderId="0" xfId="0" applyFont="1" applyAlignment="1">
      <alignment vertical="center" wrapText="1"/>
    </xf>
    <xf numFmtId="0" fontId="21" fillId="3" borderId="0" xfId="0" applyFont="1" applyFill="1" applyAlignment="1">
      <alignment horizontal="center" vertical="center" wrapText="1"/>
    </xf>
    <xf numFmtId="0" fontId="105" fillId="2" borderId="33" xfId="0" applyFont="1" applyFill="1" applyBorder="1" applyAlignment="1">
      <alignment horizontal="center"/>
    </xf>
    <xf numFmtId="0" fontId="105" fillId="2" borderId="32" xfId="0" applyFont="1" applyFill="1" applyBorder="1" applyAlignment="1">
      <alignment horizontal="center"/>
    </xf>
    <xf numFmtId="0" fontId="105" fillId="2" borderId="48" xfId="0" applyFont="1" applyFill="1" applyBorder="1" applyAlignment="1">
      <alignment horizontal="center"/>
    </xf>
    <xf numFmtId="0" fontId="53" fillId="3" borderId="1" xfId="0" applyFont="1" applyFill="1" applyBorder="1" applyAlignment="1">
      <alignment horizontal="center" vertical="center"/>
    </xf>
    <xf numFmtId="0" fontId="53" fillId="3" borderId="2" xfId="0" applyFont="1" applyFill="1" applyBorder="1" applyAlignment="1">
      <alignment horizontal="center" vertical="center"/>
    </xf>
    <xf numFmtId="2" fontId="53" fillId="3" borderId="2" xfId="0" applyNumberFormat="1" applyFont="1" applyFill="1" applyBorder="1" applyAlignment="1">
      <alignment horizontal="center" vertical="center"/>
    </xf>
    <xf numFmtId="14" fontId="53" fillId="3" borderId="3" xfId="0" applyNumberFormat="1" applyFont="1" applyFill="1" applyBorder="1" applyAlignment="1">
      <alignment horizontal="center" vertical="center"/>
    </xf>
    <xf numFmtId="0" fontId="53" fillId="3" borderId="19" xfId="0" applyFont="1" applyFill="1" applyBorder="1" applyAlignment="1">
      <alignment horizontal="center" vertical="center"/>
    </xf>
    <xf numFmtId="0" fontId="53" fillId="3" borderId="17" xfId="0" applyFont="1" applyFill="1" applyBorder="1" applyAlignment="1">
      <alignment horizontal="center" vertical="center"/>
    </xf>
    <xf numFmtId="2" fontId="53" fillId="3" borderId="17" xfId="0" applyNumberFormat="1" applyFont="1" applyFill="1" applyBorder="1" applyAlignment="1">
      <alignment horizontal="center" vertical="center"/>
    </xf>
    <xf numFmtId="14" fontId="53" fillId="3" borderId="23" xfId="0" applyNumberFormat="1" applyFont="1" applyFill="1" applyBorder="1" applyAlignment="1">
      <alignment horizontal="center" vertical="center"/>
    </xf>
    <xf numFmtId="0" fontId="53" fillId="0" borderId="17" xfId="0" applyFont="1" applyBorder="1" applyAlignment="1">
      <alignment horizontal="center" vertical="center"/>
    </xf>
    <xf numFmtId="2" fontId="53" fillId="0" borderId="17" xfId="0" applyNumberFormat="1" applyFont="1" applyBorder="1" applyAlignment="1">
      <alignment horizontal="center" vertical="center"/>
    </xf>
    <xf numFmtId="14" fontId="53" fillId="0" borderId="23" xfId="0" applyNumberFormat="1" applyFont="1" applyBorder="1" applyAlignment="1">
      <alignment horizontal="center" vertical="center"/>
    </xf>
    <xf numFmtId="0" fontId="53" fillId="3" borderId="0" xfId="0" applyFont="1" applyFill="1" applyAlignment="1">
      <alignment horizontal="center" vertical="center"/>
    </xf>
    <xf numFmtId="0" fontId="53" fillId="0" borderId="21" xfId="0" applyFont="1" applyBorder="1" applyAlignment="1">
      <alignment horizontal="center" vertical="center"/>
    </xf>
    <xf numFmtId="14" fontId="53" fillId="0" borderId="25" xfId="0" applyNumberFormat="1" applyFont="1" applyBorder="1" applyAlignment="1">
      <alignment horizontal="center" vertical="center"/>
    </xf>
    <xf numFmtId="0" fontId="53" fillId="0" borderId="19" xfId="0" applyFont="1" applyBorder="1" applyAlignment="1">
      <alignment horizontal="center" vertical="center"/>
    </xf>
    <xf numFmtId="0" fontId="53" fillId="3" borderId="20" xfId="0" applyFont="1" applyFill="1" applyBorder="1" applyAlignment="1">
      <alignment horizontal="center" vertical="center"/>
    </xf>
    <xf numFmtId="0" fontId="106" fillId="16" borderId="31" xfId="1" applyFont="1" applyFill="1" applyBorder="1" applyAlignment="1" applyProtection="1">
      <alignment vertical="center"/>
    </xf>
    <xf numFmtId="1" fontId="89" fillId="3" borderId="44" xfId="0" applyNumberFormat="1" applyFont="1" applyFill="1" applyBorder="1" applyAlignment="1">
      <alignment horizontal="center" vertical="center" shrinkToFit="1"/>
    </xf>
    <xf numFmtId="0" fontId="21" fillId="3" borderId="43" xfId="0" applyFont="1" applyFill="1" applyBorder="1" applyAlignment="1">
      <alignment horizontal="center" vertical="center" wrapText="1"/>
    </xf>
    <xf numFmtId="0" fontId="24" fillId="3" borderId="40" xfId="0" applyFont="1" applyFill="1" applyBorder="1" applyAlignment="1">
      <alignment horizontal="center" vertical="center" wrapText="1"/>
    </xf>
    <xf numFmtId="0" fontId="24" fillId="3" borderId="47" xfId="0" applyFont="1" applyFill="1" applyBorder="1" applyAlignment="1">
      <alignment horizontal="center" vertical="center"/>
    </xf>
    <xf numFmtId="0" fontId="107" fillId="0" borderId="17" xfId="0" applyFont="1" applyBorder="1" applyAlignment="1">
      <alignment horizontal="center" vertical="center" wrapText="1"/>
    </xf>
    <xf numFmtId="0" fontId="21" fillId="3" borderId="1" xfId="0" applyFont="1" applyFill="1" applyBorder="1" applyAlignment="1">
      <alignment horizontal="center" vertical="center"/>
    </xf>
    <xf numFmtId="0" fontId="77" fillId="3" borderId="2" xfId="0" applyFont="1" applyFill="1" applyBorder="1" applyAlignment="1">
      <alignment horizontal="left" vertical="center" wrapText="1"/>
    </xf>
    <xf numFmtId="0" fontId="21" fillId="3" borderId="20" xfId="0" applyFont="1" applyFill="1" applyBorder="1" applyAlignment="1">
      <alignment horizontal="center" vertical="center"/>
    </xf>
    <xf numFmtId="0" fontId="107" fillId="0" borderId="21" xfId="0" applyFont="1" applyBorder="1" applyAlignment="1">
      <alignment horizontal="center" vertical="center" wrapText="1"/>
    </xf>
    <xf numFmtId="0" fontId="24" fillId="3" borderId="43" xfId="0" applyFont="1" applyFill="1" applyBorder="1" applyAlignment="1">
      <alignment vertical="center" wrapText="1"/>
    </xf>
    <xf numFmtId="0" fontId="61" fillId="2" borderId="33" xfId="0" applyFont="1" applyFill="1" applyBorder="1" applyAlignment="1">
      <alignment horizontal="center" vertical="center"/>
    </xf>
    <xf numFmtId="0" fontId="61" fillId="2" borderId="32" xfId="0" applyFont="1" applyFill="1" applyBorder="1" applyAlignment="1">
      <alignment horizontal="center" vertical="center"/>
    </xf>
    <xf numFmtId="0" fontId="61" fillId="2" borderId="32" xfId="0" applyFont="1" applyFill="1" applyBorder="1" applyAlignment="1">
      <alignment horizontal="center" vertical="center" wrapText="1"/>
    </xf>
    <xf numFmtId="0" fontId="61" fillId="2" borderId="48" xfId="0" applyFont="1" applyFill="1" applyBorder="1" applyAlignment="1">
      <alignment horizontal="center" vertical="center"/>
    </xf>
    <xf numFmtId="0" fontId="21" fillId="3" borderId="2" xfId="0" applyFont="1" applyFill="1" applyBorder="1" applyAlignment="1">
      <alignment horizontal="center" vertical="center"/>
    </xf>
    <xf numFmtId="0" fontId="21" fillId="3" borderId="3" xfId="0" applyFont="1" applyFill="1" applyBorder="1" applyAlignment="1">
      <alignment horizontal="center" vertical="center"/>
    </xf>
    <xf numFmtId="0" fontId="101" fillId="3" borderId="17" xfId="0" applyFont="1" applyFill="1" applyBorder="1" applyAlignment="1">
      <alignment horizontal="center" vertical="center" wrapText="1"/>
    </xf>
    <xf numFmtId="0" fontId="101" fillId="0" borderId="21" xfId="0" applyFont="1" applyBorder="1" applyAlignment="1">
      <alignment horizontal="center" vertical="center" wrapText="1"/>
    </xf>
    <xf numFmtId="0" fontId="41" fillId="25" borderId="17" xfId="0" applyFont="1" applyFill="1" applyBorder="1" applyAlignment="1">
      <alignment horizontal="left" vertical="center" indent="3"/>
    </xf>
    <xf numFmtId="0" fontId="36" fillId="3" borderId="0" xfId="0" applyFont="1" applyFill="1" applyAlignment="1">
      <alignment horizontal="left" vertical="center" wrapText="1" indent="5" readingOrder="1"/>
    </xf>
    <xf numFmtId="0" fontId="36" fillId="3" borderId="0" xfId="0" applyFont="1" applyFill="1" applyAlignment="1">
      <alignment horizontal="left" vertical="center" indent="5" readingOrder="1"/>
    </xf>
    <xf numFmtId="0" fontId="70" fillId="14" borderId="9" xfId="0" applyFont="1" applyFill="1" applyBorder="1" applyAlignment="1">
      <alignment horizontal="center" vertical="center" wrapText="1"/>
    </xf>
    <xf numFmtId="0" fontId="70" fillId="14" borderId="8" xfId="0" applyFont="1" applyFill="1" applyBorder="1" applyAlignment="1">
      <alignment horizontal="center" vertical="center" wrapText="1"/>
    </xf>
    <xf numFmtId="0" fontId="70" fillId="14" borderId="10" xfId="0" applyFont="1" applyFill="1" applyBorder="1" applyAlignment="1">
      <alignment horizontal="center" vertical="center" wrapText="1"/>
    </xf>
    <xf numFmtId="0" fontId="66" fillId="14" borderId="30" xfId="0" applyFont="1" applyFill="1" applyBorder="1" applyAlignment="1">
      <alignment horizontal="left" vertical="center" wrapText="1"/>
    </xf>
    <xf numFmtId="0" fontId="66" fillId="14" borderId="11" xfId="0" applyFont="1" applyFill="1" applyBorder="1" applyAlignment="1">
      <alignment horizontal="left" vertical="center" wrapText="1"/>
    </xf>
    <xf numFmtId="0" fontId="66" fillId="14" borderId="24" xfId="0" applyFont="1" applyFill="1" applyBorder="1" applyAlignment="1">
      <alignment horizontal="left" vertical="center" wrapText="1"/>
    </xf>
    <xf numFmtId="0" fontId="40" fillId="3" borderId="17" xfId="0" applyFont="1" applyFill="1" applyBorder="1" applyAlignment="1">
      <alignment horizontal="center" vertical="center" readingOrder="1"/>
    </xf>
    <xf numFmtId="0" fontId="40" fillId="3" borderId="41" xfId="0" applyFont="1" applyFill="1" applyBorder="1" applyAlignment="1">
      <alignment horizontal="left" vertical="center" readingOrder="1"/>
    </xf>
    <xf numFmtId="0" fontId="40" fillId="3" borderId="26" xfId="0" applyFont="1" applyFill="1" applyBorder="1" applyAlignment="1">
      <alignment horizontal="left" vertical="center" readingOrder="1"/>
    </xf>
    <xf numFmtId="0" fontId="40" fillId="3" borderId="52" xfId="0" applyFont="1" applyFill="1" applyBorder="1" applyAlignment="1">
      <alignment horizontal="left" vertical="center" readingOrder="1"/>
    </xf>
    <xf numFmtId="0" fontId="33" fillId="3" borderId="41" xfId="0" applyFont="1" applyFill="1" applyBorder="1" applyAlignment="1">
      <alignment horizontal="left"/>
    </xf>
    <xf numFmtId="0" fontId="33" fillId="3" borderId="26" xfId="0" applyFont="1" applyFill="1" applyBorder="1" applyAlignment="1">
      <alignment horizontal="left"/>
    </xf>
    <xf numFmtId="0" fontId="33" fillId="3" borderId="52" xfId="0" applyFont="1" applyFill="1" applyBorder="1" applyAlignment="1">
      <alignment horizontal="left"/>
    </xf>
    <xf numFmtId="0" fontId="50" fillId="3" borderId="0" xfId="0" applyFont="1" applyFill="1" applyAlignment="1">
      <alignment horizontal="left" vertical="center" indent="9" readingOrder="1"/>
    </xf>
    <xf numFmtId="0" fontId="27" fillId="3" borderId="4" xfId="0" applyFont="1" applyFill="1" applyBorder="1" applyAlignment="1">
      <alignment horizontal="left" vertical="center" wrapText="1"/>
    </xf>
    <xf numFmtId="0" fontId="57" fillId="3" borderId="6" xfId="0" applyFont="1" applyFill="1" applyBorder="1" applyAlignment="1">
      <alignment horizontal="left" vertical="center" wrapText="1"/>
    </xf>
    <xf numFmtId="0" fontId="57" fillId="3" borderId="7" xfId="0" applyFont="1" applyFill="1" applyBorder="1" applyAlignment="1">
      <alignment horizontal="left" vertical="center" wrapText="1"/>
    </xf>
    <xf numFmtId="0" fontId="35" fillId="26" borderId="4" xfId="0" applyFont="1" applyFill="1" applyBorder="1" applyAlignment="1">
      <alignment horizontal="center" vertical="center" readingOrder="1"/>
    </xf>
    <xf numFmtId="0" fontId="35" fillId="26" borderId="6" xfId="0" applyFont="1" applyFill="1" applyBorder="1" applyAlignment="1">
      <alignment horizontal="center" vertical="center" readingOrder="1"/>
    </xf>
    <xf numFmtId="0" fontId="35" fillId="26" borderId="7" xfId="0" applyFont="1" applyFill="1" applyBorder="1" applyAlignment="1">
      <alignment horizontal="center" vertical="center" readingOrder="1"/>
    </xf>
    <xf numFmtId="0" fontId="40" fillId="3" borderId="21" xfId="0" applyFont="1" applyFill="1" applyBorder="1" applyAlignment="1">
      <alignment horizontal="left" vertical="center"/>
    </xf>
    <xf numFmtId="0" fontId="41" fillId="25" borderId="17" xfId="0" applyFont="1" applyFill="1" applyBorder="1" applyAlignment="1">
      <alignment horizontal="left" vertical="center" indent="3" readingOrder="1"/>
    </xf>
    <xf numFmtId="0" fontId="49" fillId="3" borderId="0" xfId="0" applyFont="1" applyFill="1" applyAlignment="1">
      <alignment horizontal="left" vertical="center" wrapText="1" indent="5" readingOrder="1"/>
    </xf>
    <xf numFmtId="0" fontId="49" fillId="3" borderId="5" xfId="0" applyFont="1" applyFill="1" applyBorder="1" applyAlignment="1">
      <alignment horizontal="left" vertical="center" wrapText="1" indent="5" readingOrder="1"/>
    </xf>
    <xf numFmtId="0" fontId="20" fillId="15" borderId="4" xfId="0" applyFont="1" applyFill="1" applyBorder="1" applyAlignment="1">
      <alignment horizontal="center" vertical="center"/>
    </xf>
    <xf numFmtId="0" fontId="20" fillId="15" borderId="6" xfId="0" applyFont="1" applyFill="1" applyBorder="1" applyAlignment="1">
      <alignment horizontal="center" vertical="center"/>
    </xf>
    <xf numFmtId="0" fontId="20" fillId="15" borderId="7" xfId="0" applyFont="1" applyFill="1" applyBorder="1" applyAlignment="1">
      <alignment horizontal="center" vertical="center"/>
    </xf>
    <xf numFmtId="0" fontId="63" fillId="14" borderId="9" xfId="0" applyFont="1" applyFill="1" applyBorder="1" applyAlignment="1">
      <alignment horizontal="center" vertical="center" wrapText="1"/>
    </xf>
    <xf numFmtId="0" fontId="63" fillId="14" borderId="8" xfId="0" applyFont="1" applyFill="1" applyBorder="1" applyAlignment="1">
      <alignment horizontal="center" vertical="center" wrapText="1"/>
    </xf>
    <xf numFmtId="0" fontId="63" fillId="14" borderId="10" xfId="0" applyFont="1" applyFill="1" applyBorder="1" applyAlignment="1">
      <alignment horizontal="center" vertical="center" wrapText="1"/>
    </xf>
    <xf numFmtId="0" fontId="64" fillId="14" borderId="30" xfId="0" applyFont="1" applyFill="1" applyBorder="1" applyAlignment="1">
      <alignment horizontal="left" vertical="center" wrapText="1"/>
    </xf>
    <xf numFmtId="0" fontId="64" fillId="14" borderId="11" xfId="0" applyFont="1" applyFill="1" applyBorder="1" applyAlignment="1">
      <alignment horizontal="left" vertical="center" wrapText="1"/>
    </xf>
    <xf numFmtId="0" fontId="64" fillId="14" borderId="24" xfId="0" applyFont="1" applyFill="1" applyBorder="1" applyAlignment="1">
      <alignment horizontal="left" vertical="center" wrapText="1"/>
    </xf>
    <xf numFmtId="0" fontId="16" fillId="2" borderId="42" xfId="0" applyFont="1" applyFill="1" applyBorder="1" applyAlignment="1">
      <alignment horizontal="center" vertical="center"/>
    </xf>
    <xf numFmtId="0" fontId="16" fillId="2" borderId="29" xfId="0" applyFont="1" applyFill="1" applyBorder="1" applyAlignment="1">
      <alignment horizontal="center" vertical="center"/>
    </xf>
    <xf numFmtId="0" fontId="16" fillId="2" borderId="49" xfId="0" applyFont="1" applyFill="1" applyBorder="1" applyAlignment="1">
      <alignment horizontal="center" vertical="center"/>
    </xf>
    <xf numFmtId="0" fontId="70" fillId="5" borderId="1"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0" fillId="5" borderId="3" xfId="0" applyFont="1" applyFill="1" applyBorder="1" applyAlignment="1">
      <alignment horizontal="center" vertical="center" wrapText="1"/>
    </xf>
    <xf numFmtId="0" fontId="66" fillId="5" borderId="44" xfId="0" applyFont="1" applyFill="1" applyBorder="1" applyAlignment="1">
      <alignment horizontal="left" vertical="center" wrapText="1"/>
    </xf>
    <xf numFmtId="0" fontId="66" fillId="5" borderId="43" xfId="0" applyFont="1" applyFill="1" applyBorder="1" applyAlignment="1">
      <alignment horizontal="left" vertical="center" wrapText="1"/>
    </xf>
    <xf numFmtId="0" fontId="66" fillId="5" borderId="47" xfId="0" applyFont="1" applyFill="1" applyBorder="1" applyAlignment="1">
      <alignment horizontal="left" vertical="center" wrapText="1"/>
    </xf>
    <xf numFmtId="0" fontId="71" fillId="5" borderId="19" xfId="0" applyFont="1" applyFill="1" applyBorder="1" applyAlignment="1">
      <alignment horizontal="left" vertical="center" wrapText="1"/>
    </xf>
    <xf numFmtId="0" fontId="71" fillId="5" borderId="17"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8" fillId="19" borderId="18" xfId="1" applyFont="1" applyFill="1" applyBorder="1" applyAlignment="1" applyProtection="1">
      <alignment horizontal="left"/>
    </xf>
    <xf numFmtId="0" fontId="18" fillId="19" borderId="0" xfId="1" applyFont="1" applyFill="1" applyBorder="1" applyAlignment="1" applyProtection="1">
      <alignment horizontal="left"/>
    </xf>
    <xf numFmtId="0" fontId="18" fillId="19" borderId="22" xfId="1" applyFont="1" applyFill="1" applyBorder="1" applyAlignment="1" applyProtection="1">
      <alignment horizontal="left"/>
    </xf>
    <xf numFmtId="0" fontId="15" fillId="15" borderId="4" xfId="0" applyFont="1" applyFill="1" applyBorder="1" applyAlignment="1">
      <alignment horizontal="center" vertical="center"/>
    </xf>
    <xf numFmtId="0" fontId="15" fillId="15" borderId="6" xfId="0" applyFont="1" applyFill="1" applyBorder="1" applyAlignment="1">
      <alignment horizontal="center" vertical="center"/>
    </xf>
    <xf numFmtId="0" fontId="15" fillId="15" borderId="7" xfId="0" applyFont="1" applyFill="1" applyBorder="1" applyAlignment="1">
      <alignment horizontal="center" vertical="center"/>
    </xf>
    <xf numFmtId="0" fontId="53" fillId="3" borderId="0" xfId="0" applyFont="1" applyFill="1" applyAlignment="1">
      <alignment horizontal="center" wrapText="1"/>
    </xf>
    <xf numFmtId="14" fontId="14" fillId="3" borderId="27" xfId="0" applyNumberFormat="1" applyFont="1" applyFill="1" applyBorder="1" applyAlignment="1" applyProtection="1">
      <alignment horizontal="center"/>
      <protection locked="0"/>
    </xf>
    <xf numFmtId="0" fontId="14" fillId="3" borderId="27" xfId="0" applyFont="1" applyFill="1" applyBorder="1" applyAlignment="1" applyProtection="1">
      <alignment horizontal="center"/>
      <protection locked="0"/>
    </xf>
    <xf numFmtId="0" fontId="16" fillId="3" borderId="14" xfId="0" applyFont="1" applyFill="1" applyBorder="1" applyAlignment="1">
      <alignment horizontal="center" vertical="top"/>
    </xf>
    <xf numFmtId="0" fontId="73" fillId="5" borderId="19" xfId="0" applyFont="1" applyFill="1" applyBorder="1" applyAlignment="1">
      <alignment horizontal="left" vertical="center" wrapText="1"/>
    </xf>
    <xf numFmtId="0" fontId="73" fillId="5" borderId="17" xfId="0" applyFont="1" applyFill="1" applyBorder="1" applyAlignment="1">
      <alignment horizontal="left" vertical="center" wrapText="1"/>
    </xf>
    <xf numFmtId="0" fontId="73" fillId="5" borderId="23" xfId="0" applyFont="1" applyFill="1" applyBorder="1" applyAlignment="1">
      <alignment horizontal="left" vertical="center" wrapText="1"/>
    </xf>
    <xf numFmtId="0" fontId="35" fillId="15" borderId="4" xfId="0" applyFont="1" applyFill="1" applyBorder="1" applyAlignment="1">
      <alignment horizontal="center" vertical="center"/>
    </xf>
    <xf numFmtId="0" fontId="35" fillId="15" borderId="6" xfId="0" applyFont="1" applyFill="1" applyBorder="1" applyAlignment="1">
      <alignment horizontal="center" vertical="center"/>
    </xf>
    <xf numFmtId="0" fontId="35" fillId="15" borderId="7" xfId="0" applyFont="1" applyFill="1" applyBorder="1" applyAlignment="1">
      <alignment horizontal="center" vertical="center"/>
    </xf>
    <xf numFmtId="0" fontId="45" fillId="3" borderId="26" xfId="8" applyFont="1" applyFill="1" applyBorder="1" applyAlignment="1" applyProtection="1">
      <alignment horizontal="center" vertical="center"/>
      <protection locked="0"/>
    </xf>
    <xf numFmtId="0" fontId="56" fillId="3" borderId="26" xfId="8" applyFont="1" applyFill="1" applyBorder="1" applyAlignment="1" applyProtection="1">
      <alignment horizontal="center" vertical="center"/>
      <protection locked="0"/>
    </xf>
    <xf numFmtId="0" fontId="56" fillId="3" borderId="13" xfId="8" applyFont="1" applyFill="1" applyBorder="1" applyAlignment="1" applyProtection="1">
      <alignment horizontal="center" vertical="center"/>
      <protection locked="0"/>
    </xf>
    <xf numFmtId="0" fontId="53" fillId="3" borderId="11" xfId="0" applyFont="1" applyFill="1" applyBorder="1" applyAlignment="1" applyProtection="1">
      <alignment horizontal="center" vertical="center"/>
      <protection locked="0"/>
    </xf>
    <xf numFmtId="0" fontId="53" fillId="3" borderId="24" xfId="0" applyFont="1" applyFill="1" applyBorder="1" applyAlignment="1" applyProtection="1">
      <alignment horizontal="center" vertical="center"/>
      <protection locked="0"/>
    </xf>
    <xf numFmtId="0" fontId="22" fillId="0" borderId="51"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52" xfId="0" applyFont="1" applyBorder="1" applyAlignment="1">
      <alignment horizontal="center" vertical="center" wrapText="1"/>
    </xf>
    <xf numFmtId="0" fontId="24" fillId="0" borderId="41" xfId="0" applyFont="1" applyBorder="1" applyAlignment="1">
      <alignment horizontal="center" vertical="center"/>
    </xf>
    <xf numFmtId="0" fontId="24" fillId="0" borderId="26" xfId="0" applyFont="1" applyBorder="1" applyAlignment="1">
      <alignment horizontal="center" vertical="center"/>
    </xf>
    <xf numFmtId="0" fontId="24" fillId="0" borderId="13" xfId="0" applyFont="1" applyBorder="1" applyAlignment="1">
      <alignment horizontal="center" vertical="center"/>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14" fillId="0" borderId="64" xfId="0" applyFont="1" applyBorder="1" applyAlignment="1">
      <alignment horizontal="center" vertical="center" wrapText="1"/>
    </xf>
    <xf numFmtId="0" fontId="14" fillId="2" borderId="79" xfId="0" applyFont="1" applyFill="1" applyBorder="1" applyAlignment="1">
      <alignment horizontal="center" vertical="center"/>
    </xf>
    <xf numFmtId="0" fontId="53" fillId="3" borderId="26" xfId="0" applyFont="1" applyFill="1" applyBorder="1" applyAlignment="1" applyProtection="1">
      <alignment horizontal="center" vertical="center"/>
      <protection locked="0"/>
    </xf>
    <xf numFmtId="0" fontId="53" fillId="3" borderId="13" xfId="0" applyFont="1" applyFill="1" applyBorder="1" applyAlignment="1" applyProtection="1">
      <alignment horizontal="center" vertical="center"/>
      <protection locked="0"/>
    </xf>
    <xf numFmtId="0" fontId="16" fillId="3" borderId="30" xfId="0" applyFont="1" applyFill="1" applyBorder="1" applyAlignment="1">
      <alignment horizontal="center"/>
    </xf>
    <xf numFmtId="0" fontId="16" fillId="3" borderId="11" xfId="0" applyFont="1" applyFill="1" applyBorder="1" applyAlignment="1">
      <alignment horizontal="center"/>
    </xf>
    <xf numFmtId="0" fontId="16" fillId="3" borderId="24" xfId="0" applyFont="1" applyFill="1" applyBorder="1" applyAlignment="1">
      <alignment horizontal="center"/>
    </xf>
    <xf numFmtId="0" fontId="36" fillId="3" borderId="0" xfId="0" applyFont="1" applyFill="1" applyAlignment="1">
      <alignment horizontal="left" vertical="center" readingOrder="1"/>
    </xf>
    <xf numFmtId="0" fontId="32" fillId="3" borderId="0" xfId="0" applyFont="1" applyFill="1" applyAlignment="1">
      <alignment horizontal="center" vertical="center"/>
    </xf>
    <xf numFmtId="0" fontId="54" fillId="3" borderId="0" xfId="0" applyFont="1" applyFill="1" applyAlignment="1">
      <alignment horizontal="center" vertical="center"/>
    </xf>
    <xf numFmtId="0" fontId="53" fillId="3" borderId="29" xfId="0" applyFont="1" applyFill="1" applyBorder="1" applyAlignment="1" applyProtection="1">
      <alignment horizontal="center" vertical="center"/>
      <protection locked="0"/>
    </xf>
    <xf numFmtId="0" fontId="53" fillId="3" borderId="12" xfId="0" applyFont="1" applyFill="1" applyBorder="1" applyAlignment="1" applyProtection="1">
      <alignment horizontal="center" vertical="center"/>
      <protection locked="0"/>
    </xf>
    <xf numFmtId="0" fontId="14" fillId="3" borderId="9" xfId="0" applyFont="1" applyFill="1" applyBorder="1" applyAlignment="1" applyProtection="1">
      <alignment horizontal="center" vertical="center"/>
      <protection locked="0"/>
    </xf>
    <xf numFmtId="0" fontId="14" fillId="3" borderId="8" xfId="0" applyFont="1" applyFill="1" applyBorder="1" applyAlignment="1" applyProtection="1">
      <alignment horizontal="center" vertical="center"/>
      <protection locked="0"/>
    </xf>
    <xf numFmtId="0" fontId="14" fillId="3" borderId="10" xfId="0" applyFont="1" applyFill="1" applyBorder="1" applyAlignment="1" applyProtection="1">
      <alignment horizontal="center" vertical="center"/>
      <protection locked="0"/>
    </xf>
    <xf numFmtId="0" fontId="14" fillId="3" borderId="15" xfId="0" applyFont="1" applyFill="1" applyBorder="1" applyAlignment="1" applyProtection="1">
      <alignment horizontal="center" vertical="center"/>
      <protection locked="0"/>
    </xf>
    <xf numFmtId="0" fontId="14" fillId="3" borderId="27" xfId="0" applyFont="1" applyFill="1" applyBorder="1" applyAlignment="1" applyProtection="1">
      <alignment horizontal="center" vertical="center"/>
      <protection locked="0"/>
    </xf>
    <xf numFmtId="0" fontId="14" fillId="3" borderId="16" xfId="0" applyFont="1" applyFill="1" applyBorder="1" applyAlignment="1" applyProtection="1">
      <alignment horizontal="center" vertical="center"/>
      <protection locked="0"/>
    </xf>
    <xf numFmtId="0" fontId="34" fillId="15" borderId="4" xfId="0" applyFont="1" applyFill="1" applyBorder="1" applyAlignment="1">
      <alignment horizontal="center" vertical="center" readingOrder="1"/>
    </xf>
    <xf numFmtId="0" fontId="34" fillId="15" borderId="6" xfId="0" applyFont="1" applyFill="1" applyBorder="1" applyAlignment="1">
      <alignment horizontal="center" vertical="center" readingOrder="1"/>
    </xf>
    <xf numFmtId="0" fontId="34" fillId="15" borderId="7" xfId="0" applyFont="1" applyFill="1" applyBorder="1" applyAlignment="1">
      <alignment horizontal="center" vertical="center" readingOrder="1"/>
    </xf>
    <xf numFmtId="0" fontId="40" fillId="3" borderId="23" xfId="0" applyFont="1" applyFill="1" applyBorder="1" applyAlignment="1">
      <alignment horizontal="center" vertical="center" readingOrder="1"/>
    </xf>
    <xf numFmtId="0" fontId="40" fillId="3" borderId="21" xfId="0" applyFont="1" applyFill="1" applyBorder="1" applyAlignment="1">
      <alignment horizontal="center" vertical="center" wrapText="1" readingOrder="1"/>
    </xf>
    <xf numFmtId="0" fontId="40" fillId="3" borderId="25" xfId="0" applyFont="1" applyFill="1" applyBorder="1" applyAlignment="1">
      <alignment horizontal="center" vertical="center" wrapText="1" readingOrder="1"/>
    </xf>
    <xf numFmtId="0" fontId="40" fillId="0" borderId="17" xfId="0" applyFont="1" applyBorder="1" applyAlignment="1">
      <alignment horizontal="center" vertical="center" wrapText="1"/>
    </xf>
    <xf numFmtId="0" fontId="40" fillId="0" borderId="23" xfId="0" applyFont="1" applyBorder="1" applyAlignment="1">
      <alignment horizontal="center" vertical="center" wrapText="1"/>
    </xf>
    <xf numFmtId="0" fontId="40" fillId="2" borderId="19" xfId="0" applyFont="1" applyFill="1" applyBorder="1" applyAlignment="1">
      <alignment horizontal="center" vertical="center"/>
    </xf>
    <xf numFmtId="0" fontId="40" fillId="2" borderId="17" xfId="0" applyFont="1" applyFill="1" applyBorder="1" applyAlignment="1">
      <alignment horizontal="center" vertical="center"/>
    </xf>
    <xf numFmtId="0" fontId="40" fillId="2" borderId="23" xfId="0" applyFont="1" applyFill="1" applyBorder="1" applyAlignment="1">
      <alignment horizontal="center" vertical="center"/>
    </xf>
    <xf numFmtId="0" fontId="33" fillId="3" borderId="17" xfId="0" applyFont="1" applyFill="1" applyBorder="1" applyAlignment="1">
      <alignment horizontal="center" vertical="center"/>
    </xf>
    <xf numFmtId="0" fontId="33" fillId="3" borderId="19" xfId="0" applyFont="1" applyFill="1" applyBorder="1" applyAlignment="1">
      <alignment horizontal="center" vertical="center" readingOrder="1"/>
    </xf>
    <xf numFmtId="0" fontId="40" fillId="3" borderId="17" xfId="0" applyFont="1" applyFill="1" applyBorder="1" applyAlignment="1">
      <alignment horizontal="left" vertical="center" wrapText="1"/>
    </xf>
    <xf numFmtId="0" fontId="40" fillId="3" borderId="17" xfId="0" applyFont="1" applyFill="1" applyBorder="1" applyAlignment="1">
      <alignment horizontal="left" vertical="center"/>
    </xf>
    <xf numFmtId="0" fontId="33" fillId="3" borderId="17" xfId="0" applyFont="1" applyFill="1" applyBorder="1" applyAlignment="1">
      <alignment horizontal="left" vertical="center"/>
    </xf>
    <xf numFmtId="0" fontId="45" fillId="3" borderId="0" xfId="1" applyFont="1" applyFill="1" applyAlignment="1" applyProtection="1">
      <alignment horizontal="left" vertical="center" indent="6" readingOrder="1"/>
    </xf>
    <xf numFmtId="0" fontId="35" fillId="2" borderId="4" xfId="0" applyFont="1" applyFill="1" applyBorder="1" applyAlignment="1">
      <alignment horizontal="center" vertical="center" wrapText="1" readingOrder="1"/>
    </xf>
    <xf numFmtId="0" fontId="36" fillId="2" borderId="6" xfId="0" applyFont="1" applyFill="1" applyBorder="1" applyAlignment="1">
      <alignment horizontal="center" vertical="center" wrapText="1" readingOrder="1"/>
    </xf>
    <xf numFmtId="0" fontId="36" fillId="2" borderId="7" xfId="0" applyFont="1" applyFill="1" applyBorder="1" applyAlignment="1">
      <alignment horizontal="center" vertical="center" wrapText="1" readingOrder="1"/>
    </xf>
    <xf numFmtId="0" fontId="20" fillId="2" borderId="4"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15" borderId="56" xfId="0" applyFont="1" applyFill="1" applyBorder="1" applyAlignment="1">
      <alignment horizontal="center" vertical="center"/>
    </xf>
    <xf numFmtId="0" fontId="50" fillId="3" borderId="0" xfId="0" applyFont="1" applyFill="1" applyAlignment="1">
      <alignment horizontal="left" vertical="center" wrapText="1" readingOrder="1"/>
    </xf>
    <xf numFmtId="0" fontId="20" fillId="3" borderId="17" xfId="0" applyFont="1" applyFill="1" applyBorder="1" applyAlignment="1">
      <alignment horizontal="center" vertical="center"/>
    </xf>
    <xf numFmtId="0" fontId="20" fillId="15" borderId="57"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61" xfId="0" applyFont="1" applyFill="1" applyBorder="1" applyAlignment="1">
      <alignment horizontal="center" vertical="center"/>
    </xf>
    <xf numFmtId="0" fontId="33" fillId="0" borderId="17" xfId="0" applyFont="1" applyBorder="1" applyAlignment="1">
      <alignment horizontal="center" vertical="center"/>
    </xf>
    <xf numFmtId="0" fontId="35" fillId="2" borderId="37" xfId="0" applyFont="1" applyFill="1" applyBorder="1" applyAlignment="1">
      <alignment horizontal="center" vertical="center" readingOrder="1"/>
    </xf>
    <xf numFmtId="0" fontId="35" fillId="2" borderId="38" xfId="0" applyFont="1" applyFill="1" applyBorder="1" applyAlignment="1">
      <alignment horizontal="center" vertical="center" readingOrder="1"/>
    </xf>
    <xf numFmtId="0" fontId="35" fillId="2" borderId="39" xfId="0" applyFont="1" applyFill="1" applyBorder="1" applyAlignment="1">
      <alignment horizontal="center" vertical="center" readingOrder="1"/>
    </xf>
    <xf numFmtId="0" fontId="50" fillId="3" borderId="0" xfId="0" applyFont="1" applyFill="1" applyAlignment="1">
      <alignment horizontal="left" vertical="center" wrapText="1" indent="5"/>
    </xf>
    <xf numFmtId="0" fontId="45" fillId="3" borderId="5" xfId="1" applyFont="1" applyFill="1" applyBorder="1" applyAlignment="1" applyProtection="1">
      <alignment horizontal="left" vertical="center" indent="6" readingOrder="1"/>
    </xf>
    <xf numFmtId="0" fontId="36" fillId="3" borderId="0" xfId="0" applyFont="1" applyFill="1" applyAlignment="1">
      <alignment horizontal="left" vertical="center" wrapText="1" readingOrder="1"/>
    </xf>
    <xf numFmtId="0" fontId="49" fillId="3" borderId="0" xfId="0" applyFont="1" applyFill="1" applyAlignment="1">
      <alignment horizontal="left" vertical="center" indent="2" readingOrder="1"/>
    </xf>
    <xf numFmtId="0" fontId="36" fillId="3" borderId="0" xfId="0" applyFont="1" applyFill="1" applyAlignment="1">
      <alignment horizontal="left" vertical="center" indent="2" readingOrder="1"/>
    </xf>
    <xf numFmtId="0" fontId="33" fillId="2" borderId="42" xfId="0" applyFont="1" applyFill="1" applyBorder="1" applyAlignment="1">
      <alignment horizontal="center" vertical="center"/>
    </xf>
    <xf numFmtId="0" fontId="33" fillId="2" borderId="29" xfId="0" applyFont="1" applyFill="1" applyBorder="1" applyAlignment="1">
      <alignment horizontal="center" vertical="center"/>
    </xf>
    <xf numFmtId="0" fontId="33" fillId="2" borderId="12" xfId="0" applyFont="1" applyFill="1" applyBorder="1" applyAlignment="1">
      <alignment horizontal="center" vertical="center"/>
    </xf>
    <xf numFmtId="0" fontId="41" fillId="25" borderId="41" xfId="0" applyFont="1" applyFill="1" applyBorder="1" applyAlignment="1">
      <alignment horizontal="left" vertical="center" indent="3"/>
    </xf>
    <xf numFmtId="0" fontId="41" fillId="25" borderId="26" xfId="0" applyFont="1" applyFill="1" applyBorder="1" applyAlignment="1">
      <alignment horizontal="left" vertical="center" indent="3"/>
    </xf>
    <xf numFmtId="0" fontId="41" fillId="25" borderId="52" xfId="0" applyFont="1" applyFill="1" applyBorder="1" applyAlignment="1">
      <alignment horizontal="left" vertical="center" indent="3"/>
    </xf>
    <xf numFmtId="0" fontId="35" fillId="2" borderId="4" xfId="0" applyFont="1" applyFill="1" applyBorder="1" applyAlignment="1">
      <alignment horizontal="center" vertical="center" readingOrder="1"/>
    </xf>
    <xf numFmtId="0" fontId="35" fillId="2" borderId="6" xfId="0" applyFont="1" applyFill="1" applyBorder="1" applyAlignment="1">
      <alignment horizontal="center" vertical="center" readingOrder="1"/>
    </xf>
    <xf numFmtId="0" fontId="35" fillId="2" borderId="7" xfId="0" applyFont="1" applyFill="1" applyBorder="1" applyAlignment="1">
      <alignment horizontal="center" vertical="center" readingOrder="1"/>
    </xf>
    <xf numFmtId="0" fontId="16" fillId="2" borderId="50" xfId="0" applyFont="1" applyFill="1" applyBorder="1" applyAlignment="1">
      <alignment horizontal="center" vertical="center"/>
    </xf>
    <xf numFmtId="0" fontId="16" fillId="2" borderId="12" xfId="0" applyFont="1" applyFill="1" applyBorder="1" applyAlignment="1">
      <alignment horizontal="center" vertical="center"/>
    </xf>
    <xf numFmtId="0" fontId="22" fillId="0" borderId="51" xfId="0" applyFont="1" applyBorder="1" applyAlignment="1">
      <alignment horizontal="center" vertical="center"/>
    </xf>
    <xf numFmtId="0" fontId="22" fillId="0" borderId="26" xfId="0" applyFont="1" applyBorder="1" applyAlignment="1">
      <alignment horizontal="center" vertical="center"/>
    </xf>
    <xf numFmtId="0" fontId="22" fillId="0" borderId="52" xfId="0" applyFont="1" applyBorder="1" applyAlignment="1">
      <alignment horizontal="center" vertical="center"/>
    </xf>
    <xf numFmtId="0" fontId="71" fillId="14" borderId="1" xfId="0" applyFont="1" applyFill="1" applyBorder="1" applyAlignment="1">
      <alignment horizontal="left" vertical="center" wrapText="1"/>
    </xf>
    <xf numFmtId="0" fontId="71" fillId="14" borderId="2" xfId="0" applyFont="1" applyFill="1" applyBorder="1" applyAlignment="1">
      <alignment horizontal="left" vertical="center" wrapText="1"/>
    </xf>
    <xf numFmtId="0" fontId="71" fillId="14" borderId="3" xfId="0" applyFont="1" applyFill="1" applyBorder="1" applyAlignment="1">
      <alignment horizontal="left" vertical="center" wrapText="1"/>
    </xf>
    <xf numFmtId="0" fontId="71" fillId="14" borderId="19" xfId="0" applyFont="1" applyFill="1" applyBorder="1" applyAlignment="1">
      <alignment horizontal="left" vertical="center" wrapText="1"/>
    </xf>
    <xf numFmtId="0" fontId="71" fillId="14" borderId="17" xfId="0" applyFont="1" applyFill="1" applyBorder="1" applyAlignment="1">
      <alignment horizontal="left" vertical="center" wrapText="1"/>
    </xf>
    <xf numFmtId="0" fontId="71" fillId="14" borderId="23" xfId="0" applyFont="1" applyFill="1" applyBorder="1" applyAlignment="1">
      <alignment horizontal="left" vertical="center" wrapText="1"/>
    </xf>
    <xf numFmtId="0" fontId="71" fillId="14" borderId="51" xfId="0" applyFont="1" applyFill="1" applyBorder="1" applyAlignment="1">
      <alignment horizontal="left" vertical="center" wrapText="1"/>
    </xf>
    <xf numFmtId="0" fontId="71" fillId="14" borderId="26" xfId="0" applyFont="1" applyFill="1" applyBorder="1" applyAlignment="1">
      <alignment horizontal="left" vertical="center" wrapText="1"/>
    </xf>
    <xf numFmtId="0" fontId="71" fillId="14" borderId="13" xfId="0" applyFont="1" applyFill="1" applyBorder="1" applyAlignment="1">
      <alignment horizontal="left" vertical="center" wrapText="1"/>
    </xf>
    <xf numFmtId="0" fontId="22" fillId="0" borderId="3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53" xfId="0" applyFont="1" applyBorder="1" applyAlignment="1">
      <alignment horizontal="center" vertical="center" wrapText="1"/>
    </xf>
    <xf numFmtId="0" fontId="24" fillId="0" borderId="45" xfId="0" applyFont="1" applyBorder="1" applyAlignment="1">
      <alignment horizontal="center" vertical="center"/>
    </xf>
    <xf numFmtId="0" fontId="24" fillId="0" borderId="11" xfId="0" applyFont="1" applyBorder="1" applyAlignment="1">
      <alignment horizontal="center" vertical="center"/>
    </xf>
    <xf numFmtId="0" fontId="24" fillId="0" borderId="24" xfId="0" applyFont="1" applyBorder="1" applyAlignment="1">
      <alignment horizontal="center" vertical="center"/>
    </xf>
    <xf numFmtId="0" fontId="69" fillId="14" borderId="35" xfId="0" applyFont="1" applyFill="1" applyBorder="1" applyAlignment="1">
      <alignment horizontal="left" vertical="center" wrapText="1"/>
    </xf>
    <xf numFmtId="0" fontId="69" fillId="14" borderId="34" xfId="0" applyFont="1" applyFill="1" applyBorder="1" applyAlignment="1">
      <alignment horizontal="left" vertical="center" wrapText="1"/>
    </xf>
    <xf numFmtId="0" fontId="69" fillId="14" borderId="36" xfId="0" applyFont="1" applyFill="1" applyBorder="1" applyAlignment="1">
      <alignment horizontal="left" vertical="center" wrapText="1"/>
    </xf>
    <xf numFmtId="0" fontId="69" fillId="14" borderId="19" xfId="0" applyFont="1" applyFill="1" applyBorder="1" applyAlignment="1">
      <alignment horizontal="left" vertical="center" wrapText="1"/>
    </xf>
    <xf numFmtId="0" fontId="69" fillId="14" borderId="17" xfId="0" applyFont="1" applyFill="1" applyBorder="1" applyAlignment="1">
      <alignment horizontal="left" vertical="center" wrapText="1"/>
    </xf>
    <xf numFmtId="0" fontId="69" fillId="14" borderId="23" xfId="0" applyFont="1" applyFill="1" applyBorder="1" applyAlignment="1">
      <alignment horizontal="left" vertical="center" wrapText="1"/>
    </xf>
    <xf numFmtId="0" fontId="18" fillId="18" borderId="54" xfId="8" applyFont="1" applyFill="1" applyBorder="1" applyAlignment="1" applyProtection="1">
      <alignment horizontal="left" vertical="center"/>
    </xf>
    <xf numFmtId="0" fontId="18" fillId="18" borderId="14" xfId="8" applyFont="1" applyFill="1" applyBorder="1" applyAlignment="1" applyProtection="1">
      <alignment horizontal="left" vertical="center"/>
    </xf>
    <xf numFmtId="0" fontId="18" fillId="18" borderId="55" xfId="8" applyFont="1" applyFill="1" applyBorder="1" applyAlignment="1" applyProtection="1">
      <alignment horizontal="left" vertical="center"/>
    </xf>
    <xf numFmtId="0" fontId="14" fillId="0" borderId="62" xfId="0" applyFont="1" applyBorder="1" applyAlignment="1">
      <alignment horizontal="center" vertical="center"/>
    </xf>
    <xf numFmtId="0" fontId="14" fillId="0" borderId="63" xfId="0" applyFont="1" applyBorder="1" applyAlignment="1">
      <alignment horizontal="center" vertical="center"/>
    </xf>
    <xf numFmtId="0" fontId="14" fillId="0" borderId="64" xfId="0" applyFont="1" applyBorder="1" applyAlignment="1">
      <alignment horizontal="center" vertical="center"/>
    </xf>
    <xf numFmtId="0" fontId="81" fillId="3" borderId="0" xfId="0" applyFont="1" applyFill="1" applyAlignment="1">
      <alignment horizontal="left" vertical="center" wrapText="1"/>
    </xf>
    <xf numFmtId="0" fontId="20" fillId="15" borderId="4" xfId="0" applyFont="1" applyFill="1" applyBorder="1" applyAlignment="1" applyProtection="1">
      <alignment horizontal="center" vertical="center"/>
      <protection locked="0"/>
    </xf>
    <xf numFmtId="0" fontId="20" fillId="15" borderId="7" xfId="0" applyFont="1" applyFill="1" applyBorder="1" applyAlignment="1" applyProtection="1">
      <alignment horizontal="center" vertical="center"/>
      <protection locked="0"/>
    </xf>
    <xf numFmtId="0" fontId="78" fillId="3" borderId="0" xfId="0" applyFont="1" applyFill="1" applyAlignment="1">
      <alignment horizontal="left" vertical="center" wrapText="1" readingOrder="1"/>
    </xf>
    <xf numFmtId="0" fontId="14" fillId="3" borderId="0" xfId="0" applyFont="1" applyFill="1" applyAlignment="1">
      <alignment horizontal="left" vertical="center"/>
    </xf>
    <xf numFmtId="0" fontId="14" fillId="3" borderId="0" xfId="0" applyFont="1" applyFill="1" applyAlignment="1">
      <alignment horizontal="left" vertical="center" wrapText="1" readingOrder="1"/>
    </xf>
    <xf numFmtId="0" fontId="14" fillId="3" borderId="0" xfId="0" applyFont="1" applyFill="1" applyAlignment="1">
      <alignment horizontal="left" vertical="center" readingOrder="1"/>
    </xf>
    <xf numFmtId="0" fontId="83" fillId="3" borderId="0" xfId="0" applyFont="1" applyFill="1" applyAlignment="1">
      <alignment horizontal="left" vertical="center" wrapText="1" readingOrder="1"/>
    </xf>
    <xf numFmtId="0" fontId="84" fillId="3" borderId="4" xfId="0" applyFont="1" applyFill="1" applyBorder="1" applyAlignment="1">
      <alignment horizontal="center" vertical="center" wrapText="1" readingOrder="1"/>
    </xf>
    <xf numFmtId="0" fontId="84" fillId="3" borderId="6" xfId="0" applyFont="1" applyFill="1" applyBorder="1" applyAlignment="1">
      <alignment horizontal="center" vertical="center" wrapText="1" readingOrder="1"/>
    </xf>
    <xf numFmtId="0" fontId="84" fillId="3" borderId="7" xfId="0" applyFont="1" applyFill="1" applyBorder="1" applyAlignment="1">
      <alignment horizontal="center" vertical="center" wrapText="1" readingOrder="1"/>
    </xf>
    <xf numFmtId="0" fontId="14" fillId="3" borderId="0" xfId="0" applyFont="1" applyFill="1" applyAlignment="1">
      <alignment horizontal="left" vertical="center" indent="4" readingOrder="1"/>
    </xf>
    <xf numFmtId="0" fontId="33" fillId="3" borderId="0" xfId="0" applyFont="1" applyFill="1" applyAlignment="1">
      <alignment horizontal="left" vertical="center"/>
    </xf>
    <xf numFmtId="0" fontId="27" fillId="3" borderId="9"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27" fillId="3" borderId="18"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22" xfId="0" applyFont="1" applyFill="1" applyBorder="1" applyAlignment="1">
      <alignment horizontal="left" vertical="center" wrapText="1"/>
    </xf>
    <xf numFmtId="0" fontId="27" fillId="3" borderId="18" xfId="8" applyFont="1" applyFill="1" applyBorder="1" applyAlignment="1" applyProtection="1">
      <alignment horizontal="left" vertical="center" wrapText="1"/>
    </xf>
    <xf numFmtId="0" fontId="27" fillId="3" borderId="0" xfId="8" applyFont="1" applyFill="1" applyBorder="1" applyAlignment="1" applyProtection="1">
      <alignment horizontal="left" vertical="center" wrapText="1"/>
    </xf>
    <xf numFmtId="0" fontId="27" fillId="3" borderId="22" xfId="8" applyFont="1" applyFill="1" applyBorder="1" applyAlignment="1" applyProtection="1">
      <alignment horizontal="left" vertical="center" wrapText="1"/>
    </xf>
    <xf numFmtId="0" fontId="27" fillId="3" borderId="31" xfId="0" applyFont="1" applyFill="1" applyBorder="1" applyAlignment="1">
      <alignment horizontal="left" vertical="center"/>
    </xf>
    <xf numFmtId="0" fontId="27" fillId="3" borderId="5" xfId="0" applyFont="1" applyFill="1" applyBorder="1" applyAlignment="1">
      <alignment horizontal="left" vertical="center"/>
    </xf>
    <xf numFmtId="0" fontId="27" fillId="3" borderId="28" xfId="0" applyFont="1" applyFill="1" applyBorder="1" applyAlignment="1">
      <alignment horizontal="left" vertical="center"/>
    </xf>
    <xf numFmtId="0" fontId="18" fillId="19" borderId="54" xfId="8" applyFont="1" applyFill="1" applyBorder="1" applyAlignment="1" applyProtection="1">
      <alignment horizontal="left" vertical="center"/>
    </xf>
    <xf numFmtId="0" fontId="18" fillId="19" borderId="14" xfId="8" applyFont="1" applyFill="1" applyBorder="1" applyAlignment="1" applyProtection="1">
      <alignment horizontal="left" vertical="center"/>
    </xf>
    <xf numFmtId="0" fontId="18" fillId="19" borderId="55" xfId="8" applyFont="1" applyFill="1" applyBorder="1" applyAlignment="1" applyProtection="1">
      <alignment horizontal="left" vertical="center"/>
    </xf>
    <xf numFmtId="0" fontId="71" fillId="14" borderId="35" xfId="0" applyFont="1" applyFill="1" applyBorder="1" applyAlignment="1">
      <alignment horizontal="left" vertical="center" wrapText="1"/>
    </xf>
    <xf numFmtId="0" fontId="71" fillId="14" borderId="34" xfId="0" applyFont="1" applyFill="1" applyBorder="1" applyAlignment="1">
      <alignment horizontal="left" vertical="center" wrapText="1"/>
    </xf>
    <xf numFmtId="0" fontId="71" fillId="14" borderId="36" xfId="0" applyFont="1" applyFill="1" applyBorder="1" applyAlignment="1">
      <alignment horizontal="left" vertical="center" wrapText="1"/>
    </xf>
    <xf numFmtId="0" fontId="20" fillId="15" borderId="9" xfId="0" applyFont="1" applyFill="1" applyBorder="1" applyAlignment="1">
      <alignment horizontal="center" vertical="center"/>
    </xf>
    <xf numFmtId="0" fontId="20" fillId="15" borderId="10" xfId="0" applyFont="1" applyFill="1" applyBorder="1" applyAlignment="1">
      <alignment horizontal="center" vertical="center"/>
    </xf>
    <xf numFmtId="0" fontId="66" fillId="5" borderId="44" xfId="0" applyFont="1" applyFill="1" applyBorder="1" applyAlignment="1">
      <alignment horizontal="center" vertical="center" wrapText="1"/>
    </xf>
    <xf numFmtId="0" fontId="66" fillId="5" borderId="43" xfId="0" applyFont="1" applyFill="1" applyBorder="1" applyAlignment="1">
      <alignment horizontal="center" vertical="center" wrapText="1"/>
    </xf>
    <xf numFmtId="0" fontId="66" fillId="5" borderId="47" xfId="0" applyFont="1" applyFill="1" applyBorder="1" applyAlignment="1">
      <alignment horizontal="center" vertical="center" wrapText="1"/>
    </xf>
    <xf numFmtId="0" fontId="15" fillId="3" borderId="0" xfId="0" applyFont="1" applyFill="1" applyAlignment="1">
      <alignment horizontal="center" vertical="center" wrapText="1"/>
    </xf>
    <xf numFmtId="0" fontId="22" fillId="0" borderId="15" xfId="0" applyFont="1" applyBorder="1" applyAlignment="1">
      <alignment horizontal="center" vertical="center"/>
    </xf>
    <xf numFmtId="0" fontId="22" fillId="0" borderId="27" xfId="0" applyFont="1" applyBorder="1" applyAlignment="1">
      <alignment horizontal="center" vertical="center"/>
    </xf>
    <xf numFmtId="0" fontId="22" fillId="0" borderId="80" xfId="0" applyFont="1" applyBorder="1" applyAlignment="1">
      <alignment horizontal="center" vertical="center"/>
    </xf>
    <xf numFmtId="0" fontId="24" fillId="0" borderId="81" xfId="0" applyFont="1" applyBorder="1" applyAlignment="1">
      <alignment horizontal="center" vertical="center"/>
    </xf>
    <xf numFmtId="0" fontId="24" fillId="0" borderId="27" xfId="0" applyFont="1" applyBorder="1" applyAlignment="1">
      <alignment horizontal="center" vertical="center"/>
    </xf>
    <xf numFmtId="0" fontId="24" fillId="0" borderId="16" xfId="0" applyFont="1" applyBorder="1" applyAlignment="1">
      <alignment horizontal="center" vertical="center"/>
    </xf>
    <xf numFmtId="0" fontId="53" fillId="3" borderId="0" xfId="0" applyFont="1" applyFill="1" applyAlignment="1">
      <alignment horizontal="right"/>
    </xf>
    <xf numFmtId="0" fontId="14" fillId="3" borderId="0" xfId="0" applyFont="1" applyFill="1" applyAlignment="1">
      <alignment horizontal="right"/>
    </xf>
    <xf numFmtId="0" fontId="53" fillId="3" borderId="9" xfId="0" applyFont="1" applyFill="1" applyBorder="1" applyAlignment="1" applyProtection="1">
      <alignment horizontal="center" vertical="center"/>
      <protection locked="0"/>
    </xf>
    <xf numFmtId="0" fontId="53" fillId="3" borderId="8" xfId="0" applyFont="1" applyFill="1" applyBorder="1" applyAlignment="1" applyProtection="1">
      <alignment horizontal="center" vertical="center"/>
      <protection locked="0"/>
    </xf>
    <xf numFmtId="0" fontId="53" fillId="3" borderId="10" xfId="0" applyFont="1" applyFill="1" applyBorder="1" applyAlignment="1" applyProtection="1">
      <alignment horizontal="center" vertical="center"/>
      <protection locked="0"/>
    </xf>
    <xf numFmtId="0" fontId="53" fillId="3" borderId="15" xfId="0" applyFont="1" applyFill="1" applyBorder="1" applyAlignment="1" applyProtection="1">
      <alignment horizontal="center" vertical="center"/>
      <protection locked="0"/>
    </xf>
    <xf numFmtId="0" fontId="53" fillId="3" borderId="27" xfId="0" applyFont="1" applyFill="1" applyBorder="1" applyAlignment="1" applyProtection="1">
      <alignment horizontal="center" vertical="center"/>
      <protection locked="0"/>
    </xf>
    <xf numFmtId="0" fontId="53" fillId="3" borderId="16" xfId="0" applyFont="1" applyFill="1" applyBorder="1" applyAlignment="1" applyProtection="1">
      <alignment horizontal="center" vertical="center"/>
      <protection locked="0"/>
    </xf>
    <xf numFmtId="0" fontId="45" fillId="3" borderId="26" xfId="1" applyFont="1" applyFill="1" applyBorder="1" applyAlignment="1" applyProtection="1">
      <alignment horizontal="center" vertical="center"/>
      <protection locked="0"/>
    </xf>
    <xf numFmtId="0" fontId="56" fillId="3" borderId="26" xfId="1" applyFont="1" applyFill="1" applyBorder="1" applyAlignment="1" applyProtection="1">
      <alignment horizontal="center" vertical="center"/>
      <protection locked="0"/>
    </xf>
    <xf numFmtId="0" fontId="56" fillId="3" borderId="13" xfId="1" applyFont="1" applyFill="1" applyBorder="1" applyAlignment="1" applyProtection="1">
      <alignment horizontal="center" vertical="center"/>
      <protection locked="0"/>
    </xf>
    <xf numFmtId="14" fontId="53" fillId="3" borderId="27" xfId="0" applyNumberFormat="1" applyFont="1" applyFill="1" applyBorder="1" applyAlignment="1" applyProtection="1">
      <alignment horizontal="center"/>
      <protection locked="0"/>
    </xf>
    <xf numFmtId="0" fontId="53" fillId="3" borderId="27" xfId="0" applyFont="1" applyFill="1" applyBorder="1" applyAlignment="1" applyProtection="1">
      <alignment horizontal="center"/>
      <protection locked="0"/>
    </xf>
    <xf numFmtId="0" fontId="16" fillId="2" borderId="4"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82" xfId="0" applyFont="1" applyFill="1" applyBorder="1" applyAlignment="1">
      <alignment horizontal="center" vertical="center"/>
    </xf>
    <xf numFmtId="0" fontId="16" fillId="2" borderId="56" xfId="0" applyFont="1" applyFill="1" applyBorder="1" applyAlignment="1">
      <alignment horizontal="center" vertical="center"/>
    </xf>
    <xf numFmtId="0" fontId="16" fillId="2" borderId="7" xfId="0" applyFont="1" applyFill="1" applyBorder="1" applyAlignment="1">
      <alignment horizontal="center" vertical="center"/>
    </xf>
    <xf numFmtId="0" fontId="52" fillId="0" borderId="0" xfId="0" applyFont="1" applyAlignment="1">
      <alignment horizontal="center" vertical="center" wrapText="1"/>
    </xf>
    <xf numFmtId="0" fontId="66" fillId="14" borderId="54" xfId="0" applyFont="1" applyFill="1" applyBorder="1" applyAlignment="1">
      <alignment horizontal="left" vertical="center" wrapText="1"/>
    </xf>
    <xf numFmtId="0" fontId="66" fillId="14" borderId="14" xfId="0" applyFont="1" applyFill="1" applyBorder="1" applyAlignment="1">
      <alignment horizontal="left" vertical="center" wrapText="1"/>
    </xf>
    <xf numFmtId="0" fontId="66" fillId="14" borderId="55" xfId="0" applyFont="1" applyFill="1" applyBorder="1" applyAlignment="1">
      <alignment horizontal="left" vertical="center" wrapText="1"/>
    </xf>
    <xf numFmtId="0" fontId="52" fillId="3" borderId="0" xfId="0" applyFont="1" applyFill="1" applyAlignment="1">
      <alignment horizontal="center" vertical="center" wrapText="1"/>
    </xf>
    <xf numFmtId="0" fontId="71" fillId="14" borderId="66" xfId="0" applyFont="1" applyFill="1" applyBorder="1" applyAlignment="1">
      <alignment horizontal="left" vertical="center" wrapText="1"/>
    </xf>
    <xf numFmtId="0" fontId="71" fillId="14" borderId="67" xfId="0" applyFont="1" applyFill="1" applyBorder="1" applyAlignment="1">
      <alignment horizontal="left" vertical="center" wrapText="1"/>
    </xf>
    <xf numFmtId="0" fontId="71" fillId="14" borderId="68" xfId="0" applyFont="1" applyFill="1" applyBorder="1" applyAlignment="1">
      <alignment horizontal="left" vertical="center" wrapText="1"/>
    </xf>
    <xf numFmtId="0" fontId="71" fillId="14" borderId="69" xfId="0" applyFont="1" applyFill="1" applyBorder="1" applyAlignment="1">
      <alignment horizontal="left" vertical="center" wrapText="1"/>
    </xf>
    <xf numFmtId="0" fontId="71" fillId="14" borderId="70" xfId="0" applyFont="1" applyFill="1" applyBorder="1" applyAlignment="1">
      <alignment horizontal="left" vertical="center" wrapText="1"/>
    </xf>
    <xf numFmtId="0" fontId="71" fillId="14" borderId="71" xfId="0" applyFont="1" applyFill="1" applyBorder="1" applyAlignment="1">
      <alignment horizontal="left" vertical="center" wrapText="1"/>
    </xf>
    <xf numFmtId="0" fontId="71" fillId="14" borderId="72" xfId="0" applyFont="1" applyFill="1" applyBorder="1" applyAlignment="1">
      <alignment horizontal="left" vertical="center" wrapText="1"/>
    </xf>
    <xf numFmtId="0" fontId="18" fillId="19" borderId="73" xfId="8" applyFont="1" applyFill="1" applyBorder="1" applyAlignment="1" applyProtection="1">
      <alignment horizontal="left" vertical="center"/>
    </xf>
    <xf numFmtId="0" fontId="18" fillId="19" borderId="74" xfId="8" applyFont="1" applyFill="1" applyBorder="1" applyAlignment="1" applyProtection="1">
      <alignment horizontal="left" vertical="center"/>
    </xf>
    <xf numFmtId="0" fontId="27" fillId="3" borderId="18" xfId="1" applyFont="1" applyFill="1" applyBorder="1" applyAlignment="1" applyProtection="1">
      <alignment horizontal="left" vertical="center" wrapText="1"/>
    </xf>
    <xf numFmtId="0" fontId="27" fillId="3" borderId="0" xfId="1" applyFont="1" applyFill="1" applyBorder="1" applyAlignment="1" applyProtection="1">
      <alignment horizontal="left" vertical="center" wrapText="1"/>
    </xf>
    <xf numFmtId="0" fontId="27" fillId="3" borderId="22" xfId="1" applyFont="1" applyFill="1" applyBorder="1" applyAlignment="1" applyProtection="1">
      <alignment horizontal="left" vertical="center" wrapText="1"/>
    </xf>
    <xf numFmtId="0" fontId="17" fillId="2" borderId="9"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8" fillId="16" borderId="18" xfId="8" applyFont="1" applyFill="1" applyBorder="1" applyAlignment="1" applyProtection="1">
      <alignment horizontal="left" vertical="center"/>
    </xf>
    <xf numFmtId="0" fontId="29" fillId="16" borderId="0" xfId="8" applyFont="1" applyFill="1" applyBorder="1" applyAlignment="1" applyProtection="1">
      <alignment horizontal="left" vertical="center"/>
    </xf>
    <xf numFmtId="0" fontId="29" fillId="16" borderId="22" xfId="8" applyFont="1" applyFill="1" applyBorder="1" applyAlignment="1" applyProtection="1">
      <alignment horizontal="left" vertical="center"/>
    </xf>
    <xf numFmtId="0" fontId="19" fillId="3" borderId="31" xfId="0" applyFont="1" applyFill="1" applyBorder="1" applyAlignment="1">
      <alignment horizontal="left"/>
    </xf>
    <xf numFmtId="0" fontId="19" fillId="3" borderId="5" xfId="0" applyFont="1" applyFill="1" applyBorder="1" applyAlignment="1">
      <alignment horizontal="left"/>
    </xf>
    <xf numFmtId="0" fontId="19" fillId="3" borderId="28" xfId="0" applyFont="1" applyFill="1" applyBorder="1" applyAlignment="1">
      <alignment horizontal="left"/>
    </xf>
    <xf numFmtId="0" fontId="16" fillId="15" borderId="9" xfId="0" applyFont="1" applyFill="1" applyBorder="1" applyAlignment="1">
      <alignment horizontal="center"/>
    </xf>
    <xf numFmtId="0" fontId="16" fillId="15" borderId="8" xfId="0" applyFont="1" applyFill="1" applyBorder="1" applyAlignment="1">
      <alignment horizontal="center"/>
    </xf>
    <xf numFmtId="0" fontId="16" fillId="15" borderId="10" xfId="0" applyFont="1" applyFill="1" applyBorder="1" applyAlignment="1">
      <alignment horizontal="center"/>
    </xf>
    <xf numFmtId="0" fontId="16" fillId="2" borderId="38" xfId="0" applyFont="1" applyFill="1" applyBorder="1" applyAlignment="1">
      <alignment horizontal="center" vertical="center" wrapText="1"/>
    </xf>
    <xf numFmtId="0" fontId="23" fillId="3" borderId="43" xfId="0" applyFont="1" applyFill="1" applyBorder="1" applyAlignment="1">
      <alignment horizontal="left" vertical="center" wrapText="1"/>
    </xf>
    <xf numFmtId="0" fontId="23" fillId="3" borderId="17" xfId="0" applyFont="1" applyFill="1" applyBorder="1" applyAlignment="1">
      <alignment horizontal="left" vertical="center" wrapText="1"/>
    </xf>
    <xf numFmtId="0" fontId="23" fillId="0" borderId="17" xfId="0" applyFont="1" applyBorder="1" applyAlignment="1">
      <alignment horizontal="left" vertical="center" wrapText="1"/>
    </xf>
    <xf numFmtId="0" fontId="16" fillId="2" borderId="18" xfId="0" applyFont="1" applyFill="1" applyBorder="1" applyAlignment="1">
      <alignment vertical="center" wrapText="1"/>
    </xf>
    <xf numFmtId="0" fontId="16" fillId="2" borderId="0" xfId="0" applyFont="1" applyFill="1" applyAlignment="1">
      <alignment vertical="center" wrapText="1"/>
    </xf>
    <xf numFmtId="0" fontId="16" fillId="2" borderId="22" xfId="0" applyFont="1" applyFill="1" applyBorder="1" applyAlignment="1">
      <alignment vertical="center" wrapText="1"/>
    </xf>
    <xf numFmtId="0" fontId="23" fillId="0" borderId="2" xfId="0" applyFont="1" applyBorder="1" applyAlignment="1">
      <alignment horizontal="left" vertical="center" wrapText="1"/>
    </xf>
    <xf numFmtId="0" fontId="23" fillId="0" borderId="43" xfId="0" applyFont="1" applyBorder="1" applyAlignment="1">
      <alignment horizontal="left" vertical="center" wrapText="1"/>
    </xf>
    <xf numFmtId="0" fontId="20" fillId="11" borderId="9" xfId="0" applyFont="1" applyFill="1" applyBorder="1" applyAlignment="1">
      <alignment horizontal="center"/>
    </xf>
    <xf numFmtId="0" fontId="20" fillId="11" borderId="8" xfId="0" applyFont="1" applyFill="1" applyBorder="1" applyAlignment="1">
      <alignment horizontal="center"/>
    </xf>
    <xf numFmtId="0" fontId="20" fillId="11" borderId="10" xfId="0" applyFont="1" applyFill="1" applyBorder="1" applyAlignment="1">
      <alignment horizontal="center"/>
    </xf>
    <xf numFmtId="0" fontId="14" fillId="10" borderId="5" xfId="0" applyFont="1" applyFill="1" applyBorder="1" applyAlignment="1">
      <alignment horizontal="center"/>
    </xf>
    <xf numFmtId="0" fontId="16" fillId="2" borderId="18" xfId="0" applyFont="1" applyFill="1" applyBorder="1" applyAlignment="1">
      <alignment vertical="top" wrapText="1"/>
    </xf>
    <xf numFmtId="0" fontId="16" fillId="2" borderId="0" xfId="0" applyFont="1" applyFill="1" applyAlignment="1">
      <alignment vertical="top" wrapText="1"/>
    </xf>
    <xf numFmtId="0" fontId="16" fillId="2" borderId="22" xfId="0" applyFont="1" applyFill="1" applyBorder="1" applyAlignment="1">
      <alignment vertical="top" wrapText="1"/>
    </xf>
    <xf numFmtId="0" fontId="15" fillId="11" borderId="4" xfId="0" applyFont="1" applyFill="1" applyBorder="1" applyAlignment="1">
      <alignment horizontal="center" vertical="center"/>
    </xf>
    <xf numFmtId="0" fontId="15" fillId="11" borderId="6" xfId="0" applyFont="1" applyFill="1" applyBorder="1" applyAlignment="1">
      <alignment horizontal="center" vertical="center"/>
    </xf>
    <xf numFmtId="0" fontId="15" fillId="11" borderId="7" xfId="0" applyFont="1" applyFill="1" applyBorder="1" applyAlignment="1">
      <alignment horizontal="center" vertical="center"/>
    </xf>
    <xf numFmtId="0" fontId="16" fillId="2" borderId="0" xfId="0" applyFont="1" applyFill="1" applyAlignment="1">
      <alignment vertical="center"/>
    </xf>
    <xf numFmtId="0" fontId="16" fillId="2" borderId="22" xfId="0" applyFont="1" applyFill="1" applyBorder="1" applyAlignment="1">
      <alignment vertical="center"/>
    </xf>
    <xf numFmtId="0" fontId="15" fillId="2" borderId="0" xfId="0" applyFont="1" applyFill="1" applyAlignment="1">
      <alignment vertical="center" wrapText="1"/>
    </xf>
    <xf numFmtId="0" fontId="15" fillId="2" borderId="22" xfId="0" applyFont="1" applyFill="1" applyBorder="1" applyAlignment="1">
      <alignment vertical="center" wrapText="1"/>
    </xf>
    <xf numFmtId="0" fontId="15" fillId="2" borderId="18" xfId="0" applyFont="1" applyFill="1" applyBorder="1" applyAlignment="1">
      <alignment vertical="center" wrapText="1"/>
    </xf>
    <xf numFmtId="0" fontId="18" fillId="16" borderId="0" xfId="8" applyFont="1" applyFill="1" applyBorder="1" applyAlignment="1" applyProtection="1">
      <alignment horizontal="left" vertical="center"/>
    </xf>
    <xf numFmtId="0" fontId="18" fillId="16" borderId="22" xfId="8" applyFont="1" applyFill="1" applyBorder="1" applyAlignment="1" applyProtection="1">
      <alignment horizontal="left" vertical="center"/>
    </xf>
    <xf numFmtId="0" fontId="23" fillId="0" borderId="17" xfId="0" applyFont="1" applyBorder="1" applyAlignment="1">
      <alignment horizontal="left" vertical="center"/>
    </xf>
    <xf numFmtId="0" fontId="24" fillId="3" borderId="17" xfId="0" applyFont="1" applyFill="1" applyBorder="1" applyAlignment="1">
      <alignment horizontal="left" vertical="center"/>
    </xf>
    <xf numFmtId="0" fontId="24" fillId="3" borderId="45"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3" borderId="53" xfId="0" applyFont="1" applyFill="1" applyBorder="1" applyAlignment="1">
      <alignment horizontal="left" vertical="center" wrapText="1"/>
    </xf>
    <xf numFmtId="0" fontId="76" fillId="2" borderId="18" xfId="0" applyFont="1" applyFill="1" applyBorder="1" applyAlignment="1">
      <alignment horizontal="left" vertical="center" wrapText="1"/>
    </xf>
    <xf numFmtId="0" fontId="76" fillId="2" borderId="0" xfId="0" applyFont="1" applyFill="1" applyAlignment="1">
      <alignment horizontal="left" vertical="center" wrapText="1"/>
    </xf>
    <xf numFmtId="0" fontId="76" fillId="2" borderId="22" xfId="0" applyFont="1" applyFill="1" applyBorder="1" applyAlignment="1">
      <alignment horizontal="left" vertical="center" wrapText="1"/>
    </xf>
    <xf numFmtId="0" fontId="14" fillId="3" borderId="23" xfId="0" applyFont="1" applyFill="1" applyBorder="1" applyAlignment="1">
      <alignment horizontal="center"/>
    </xf>
    <xf numFmtId="0" fontId="14" fillId="3" borderId="25" xfId="0" applyFont="1" applyFill="1" applyBorder="1" applyAlignment="1">
      <alignment horizontal="center"/>
    </xf>
    <xf numFmtId="0" fontId="14" fillId="3" borderId="3" xfId="0" applyFont="1" applyFill="1" applyBorder="1" applyAlignment="1">
      <alignment horizontal="center"/>
    </xf>
    <xf numFmtId="0" fontId="24" fillId="3" borderId="17" xfId="0" applyFont="1" applyFill="1" applyBorder="1" applyAlignment="1">
      <alignment horizontal="center" vertical="center" wrapText="1"/>
    </xf>
    <xf numFmtId="0" fontId="24" fillId="3" borderId="17" xfId="0" applyFont="1" applyFill="1" applyBorder="1" applyAlignment="1">
      <alignment horizontal="center" vertical="center"/>
    </xf>
    <xf numFmtId="0" fontId="24" fillId="3" borderId="2" xfId="0" applyFont="1" applyFill="1" applyBorder="1" applyAlignment="1">
      <alignment horizontal="center" vertical="center" wrapText="1"/>
    </xf>
    <xf numFmtId="0" fontId="24" fillId="3" borderId="2" xfId="0" applyFont="1" applyFill="1" applyBorder="1" applyAlignment="1">
      <alignment horizontal="center" vertical="center"/>
    </xf>
    <xf numFmtId="0" fontId="76" fillId="2" borderId="0" xfId="0" applyFont="1" applyFill="1" applyAlignment="1">
      <alignment horizontal="left" vertical="center"/>
    </xf>
    <xf numFmtId="0" fontId="86" fillId="15" borderId="4" xfId="0" applyFont="1" applyFill="1" applyBorder="1" applyAlignment="1">
      <alignment horizontal="center" vertical="center"/>
    </xf>
    <xf numFmtId="0" fontId="86" fillId="15" borderId="6" xfId="0" applyFont="1" applyFill="1" applyBorder="1" applyAlignment="1">
      <alignment horizontal="center" vertical="center"/>
    </xf>
    <xf numFmtId="0" fontId="86" fillId="15" borderId="7" xfId="0" applyFont="1" applyFill="1" applyBorder="1" applyAlignment="1">
      <alignment horizontal="center" vertical="center"/>
    </xf>
    <xf numFmtId="0" fontId="76" fillId="2" borderId="9" xfId="0" applyFont="1" applyFill="1" applyBorder="1" applyAlignment="1">
      <alignment horizontal="left" vertical="center"/>
    </xf>
    <xf numFmtId="0" fontId="76" fillId="2" borderId="8" xfId="0" applyFont="1" applyFill="1" applyBorder="1" applyAlignment="1">
      <alignment horizontal="left" vertical="center"/>
    </xf>
    <xf numFmtId="0" fontId="76" fillId="2" borderId="10" xfId="0" applyFont="1" applyFill="1" applyBorder="1" applyAlignment="1">
      <alignment horizontal="left" vertical="center"/>
    </xf>
    <xf numFmtId="0" fontId="76" fillId="2" borderId="18" xfId="0" applyFont="1" applyFill="1" applyBorder="1" applyAlignment="1">
      <alignment horizontal="left" vertical="center"/>
    </xf>
    <xf numFmtId="0" fontId="76" fillId="2" borderId="22" xfId="0" applyFont="1" applyFill="1" applyBorder="1" applyAlignment="1">
      <alignment horizontal="left" vertical="center"/>
    </xf>
    <xf numFmtId="0" fontId="24" fillId="3" borderId="21" xfId="0" applyFont="1" applyFill="1" applyBorder="1" applyAlignment="1">
      <alignment horizontal="center" vertical="center" wrapText="1"/>
    </xf>
    <xf numFmtId="0" fontId="24" fillId="3" borderId="21" xfId="0" applyFont="1" applyFill="1" applyBorder="1" applyAlignment="1">
      <alignment horizontal="center" vertical="center"/>
    </xf>
    <xf numFmtId="0" fontId="76" fillId="2" borderId="31" xfId="0" applyFont="1" applyFill="1" applyBorder="1" applyAlignment="1">
      <alignment horizontal="left" vertical="center" wrapText="1"/>
    </xf>
    <xf numFmtId="0" fontId="76" fillId="2" borderId="5" xfId="0" applyFont="1" applyFill="1" applyBorder="1" applyAlignment="1">
      <alignment horizontal="left" vertical="center" wrapText="1"/>
    </xf>
    <xf numFmtId="0" fontId="76" fillId="2" borderId="28" xfId="0" applyFont="1" applyFill="1" applyBorder="1" applyAlignment="1">
      <alignment horizontal="left" vertical="center" wrapText="1"/>
    </xf>
    <xf numFmtId="0" fontId="16" fillId="15" borderId="4" xfId="0" applyFont="1" applyFill="1" applyBorder="1" applyAlignment="1">
      <alignment horizontal="center" vertical="center"/>
    </xf>
    <xf numFmtId="0" fontId="16" fillId="15" borderId="6" xfId="0" applyFont="1" applyFill="1" applyBorder="1" applyAlignment="1">
      <alignment horizontal="center" vertical="center"/>
    </xf>
    <xf numFmtId="0" fontId="16" fillId="15" borderId="7" xfId="0" applyFont="1" applyFill="1" applyBorder="1" applyAlignment="1">
      <alignment horizontal="center" vertical="center"/>
    </xf>
    <xf numFmtId="0" fontId="93" fillId="15" borderId="9" xfId="0" applyFont="1" applyFill="1" applyBorder="1" applyAlignment="1">
      <alignment horizontal="center" vertical="center"/>
    </xf>
    <xf numFmtId="0" fontId="93" fillId="15" borderId="8" xfId="0" applyFont="1" applyFill="1" applyBorder="1" applyAlignment="1">
      <alignment horizontal="center" vertical="center"/>
    </xf>
    <xf numFmtId="0" fontId="93" fillId="15" borderId="10" xfId="0" applyFont="1" applyFill="1" applyBorder="1" applyAlignment="1">
      <alignment horizontal="center" vertical="center"/>
    </xf>
    <xf numFmtId="0" fontId="27" fillId="2" borderId="9" xfId="0" applyFont="1" applyFill="1" applyBorder="1" applyAlignment="1">
      <alignment horizontal="center"/>
    </xf>
    <xf numFmtId="0" fontId="27" fillId="2" borderId="8" xfId="0" applyFont="1" applyFill="1" applyBorder="1" applyAlignment="1">
      <alignment horizontal="center"/>
    </xf>
    <xf numFmtId="0" fontId="27" fillId="2" borderId="10" xfId="0" applyFont="1" applyFill="1" applyBorder="1" applyAlignment="1">
      <alignment horizontal="center"/>
    </xf>
    <xf numFmtId="0" fontId="76" fillId="2" borderId="9" xfId="0" applyFont="1" applyFill="1" applyBorder="1" applyAlignment="1">
      <alignment horizontal="left" vertical="center" wrapText="1"/>
    </xf>
    <xf numFmtId="0" fontId="76" fillId="2" borderId="8"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94" fillId="2" borderId="18" xfId="0" applyFont="1" applyFill="1" applyBorder="1" applyAlignment="1">
      <alignment horizontal="left" vertical="center"/>
    </xf>
    <xf numFmtId="0" fontId="94" fillId="2" borderId="0" xfId="0" applyFont="1" applyFill="1" applyAlignment="1">
      <alignment horizontal="left" vertical="center"/>
    </xf>
    <xf numFmtId="0" fontId="94" fillId="2" borderId="22" xfId="0" applyFont="1" applyFill="1" applyBorder="1" applyAlignment="1">
      <alignment horizontal="left" vertical="center"/>
    </xf>
    <xf numFmtId="0" fontId="27" fillId="3" borderId="18" xfId="0" applyFont="1" applyFill="1" applyBorder="1" applyAlignment="1">
      <alignment vertical="center" wrapText="1"/>
    </xf>
    <xf numFmtId="0" fontId="27" fillId="3" borderId="0" xfId="0" applyFont="1" applyFill="1" applyAlignment="1">
      <alignment vertical="center" wrapText="1"/>
    </xf>
    <xf numFmtId="0" fontId="27" fillId="3" borderId="22" xfId="0" applyFont="1" applyFill="1" applyBorder="1" applyAlignment="1">
      <alignment vertical="center" wrapText="1"/>
    </xf>
    <xf numFmtId="0" fontId="27" fillId="3" borderId="31" xfId="0" applyFont="1" applyFill="1" applyBorder="1" applyAlignment="1">
      <alignment vertical="center"/>
    </xf>
    <xf numFmtId="0" fontId="27" fillId="3" borderId="5" xfId="0" applyFont="1" applyFill="1" applyBorder="1" applyAlignment="1">
      <alignment vertical="center"/>
    </xf>
    <xf numFmtId="0" fontId="27" fillId="3" borderId="28" xfId="0" applyFont="1" applyFill="1" applyBorder="1" applyAlignment="1">
      <alignment vertical="center"/>
    </xf>
    <xf numFmtId="0" fontId="27" fillId="3" borderId="9" xfId="0" applyFont="1" applyFill="1" applyBorder="1" applyAlignment="1">
      <alignment vertical="center" wrapText="1"/>
    </xf>
    <xf numFmtId="0" fontId="27" fillId="3" borderId="8" xfId="0" applyFont="1" applyFill="1" applyBorder="1" applyAlignment="1">
      <alignment vertical="center" wrapText="1"/>
    </xf>
    <xf numFmtId="0" fontId="27" fillId="3" borderId="10" xfId="0" applyFont="1" applyFill="1" applyBorder="1" applyAlignment="1">
      <alignment vertical="center" wrapText="1"/>
    </xf>
    <xf numFmtId="0" fontId="27" fillId="3" borderId="18" xfId="1" applyFont="1" applyFill="1" applyBorder="1" applyAlignment="1" applyProtection="1">
      <alignment vertical="center" wrapText="1"/>
    </xf>
    <xf numFmtId="0" fontId="27" fillId="3" borderId="0" xfId="1" applyFont="1" applyFill="1" applyBorder="1" applyAlignment="1" applyProtection="1">
      <alignment vertical="center" wrapText="1"/>
    </xf>
    <xf numFmtId="0" fontId="27" fillId="3" borderId="22" xfId="1" applyFont="1" applyFill="1" applyBorder="1" applyAlignment="1" applyProtection="1">
      <alignment vertical="center" wrapText="1"/>
    </xf>
    <xf numFmtId="0" fontId="15" fillId="15" borderId="9" xfId="0" applyFont="1" applyFill="1" applyBorder="1" applyAlignment="1">
      <alignment horizontal="center" vertical="center"/>
    </xf>
    <xf numFmtId="0" fontId="15" fillId="15" borderId="8" xfId="0" applyFont="1" applyFill="1" applyBorder="1" applyAlignment="1">
      <alignment horizontal="center" vertical="center"/>
    </xf>
    <xf numFmtId="0" fontId="15" fillId="15" borderId="10" xfId="0" applyFont="1" applyFill="1" applyBorder="1" applyAlignment="1">
      <alignment horizontal="center" vertical="center"/>
    </xf>
    <xf numFmtId="0" fontId="27" fillId="3" borderId="4" xfId="0" applyFont="1" applyFill="1" applyBorder="1" applyAlignment="1">
      <alignment horizontal="left" vertical="center"/>
    </xf>
    <xf numFmtId="0" fontId="27" fillId="3" borderId="6" xfId="0" applyFont="1" applyFill="1" applyBorder="1" applyAlignment="1">
      <alignment horizontal="left" vertical="center"/>
    </xf>
    <xf numFmtId="0" fontId="27" fillId="3" borderId="7" xfId="0" applyFont="1" applyFill="1" applyBorder="1" applyAlignment="1">
      <alignment horizontal="left" vertical="center"/>
    </xf>
    <xf numFmtId="0" fontId="60" fillId="2" borderId="31" xfId="0" applyFont="1" applyFill="1" applyBorder="1" applyAlignment="1">
      <alignment vertical="center" wrapText="1" readingOrder="1"/>
    </xf>
    <xf numFmtId="0" fontId="60" fillId="2" borderId="5" xfId="0" applyFont="1" applyFill="1" applyBorder="1" applyAlignment="1">
      <alignment vertical="center" wrapText="1" readingOrder="1"/>
    </xf>
    <xf numFmtId="0" fontId="60" fillId="2" borderId="28" xfId="0" applyFont="1" applyFill="1" applyBorder="1" applyAlignment="1">
      <alignment vertical="center" wrapText="1" readingOrder="1"/>
    </xf>
    <xf numFmtId="0" fontId="60" fillId="2" borderId="18" xfId="0" applyFont="1" applyFill="1" applyBorder="1" applyAlignment="1">
      <alignment vertical="center" wrapText="1" readingOrder="1"/>
    </xf>
    <xf numFmtId="0" fontId="60" fillId="2" borderId="0" xfId="0" applyFont="1" applyFill="1" applyAlignment="1">
      <alignment vertical="center" wrapText="1" readingOrder="1"/>
    </xf>
    <xf numFmtId="0" fontId="60" fillId="2" borderId="22" xfId="0" applyFont="1" applyFill="1" applyBorder="1" applyAlignment="1">
      <alignment vertical="center" wrapText="1" readingOrder="1"/>
    </xf>
    <xf numFmtId="0" fontId="103" fillId="2" borderId="18" xfId="0" applyFont="1" applyFill="1" applyBorder="1" applyAlignment="1">
      <alignment vertical="center" wrapText="1"/>
    </xf>
    <xf numFmtId="0" fontId="103" fillId="2" borderId="0" xfId="0" applyFont="1" applyFill="1" applyAlignment="1">
      <alignment vertical="center" wrapText="1"/>
    </xf>
    <xf numFmtId="0" fontId="103" fillId="2" borderId="22" xfId="0" applyFont="1" applyFill="1" applyBorder="1" applyAlignment="1">
      <alignment vertical="center" wrapText="1"/>
    </xf>
    <xf numFmtId="0" fontId="33" fillId="15" borderId="4" xfId="0" applyFont="1" applyFill="1" applyBorder="1" applyAlignment="1">
      <alignment horizontal="center" vertical="center" readingOrder="1"/>
    </xf>
    <xf numFmtId="0" fontId="33" fillId="15" borderId="6" xfId="0" applyFont="1" applyFill="1" applyBorder="1" applyAlignment="1">
      <alignment horizontal="center" vertical="center" readingOrder="1"/>
    </xf>
    <xf numFmtId="0" fontId="33" fillId="15" borderId="7" xfId="0" applyFont="1" applyFill="1" applyBorder="1" applyAlignment="1">
      <alignment horizontal="center" vertical="center" readingOrder="1"/>
    </xf>
    <xf numFmtId="0" fontId="60" fillId="2" borderId="18" xfId="0" applyFont="1" applyFill="1" applyBorder="1" applyAlignment="1">
      <alignment vertical="center" readingOrder="1"/>
    </xf>
    <xf numFmtId="0" fontId="60" fillId="2" borderId="0" xfId="0" applyFont="1" applyFill="1" applyAlignment="1">
      <alignment vertical="center" readingOrder="1"/>
    </xf>
    <xf numFmtId="0" fontId="60" fillId="2" borderId="22" xfId="0" applyFont="1" applyFill="1" applyBorder="1" applyAlignment="1">
      <alignment vertical="center" readingOrder="1"/>
    </xf>
    <xf numFmtId="0" fontId="60" fillId="2" borderId="9" xfId="0" applyFont="1" applyFill="1" applyBorder="1" applyAlignment="1">
      <alignment vertical="center" readingOrder="1"/>
    </xf>
    <xf numFmtId="0" fontId="60" fillId="2" borderId="8" xfId="0" applyFont="1" applyFill="1" applyBorder="1" applyAlignment="1">
      <alignment vertical="center" readingOrder="1"/>
    </xf>
    <xf numFmtId="0" fontId="60" fillId="2" borderId="10" xfId="0" applyFont="1" applyFill="1" applyBorder="1" applyAlignment="1">
      <alignment vertical="center" readingOrder="1"/>
    </xf>
    <xf numFmtId="0" fontId="34" fillId="15" borderId="9" xfId="0" applyFont="1" applyFill="1" applyBorder="1" applyAlignment="1">
      <alignment horizontal="center" vertical="center" wrapText="1"/>
    </xf>
    <xf numFmtId="0" fontId="34" fillId="15" borderId="8" xfId="0" applyFont="1" applyFill="1" applyBorder="1" applyAlignment="1">
      <alignment horizontal="center" vertical="center" wrapText="1"/>
    </xf>
    <xf numFmtId="0" fontId="34" fillId="15" borderId="10" xfId="0" applyFont="1" applyFill="1" applyBorder="1" applyAlignment="1">
      <alignment horizontal="center" vertical="center" wrapText="1"/>
    </xf>
    <xf numFmtId="0" fontId="60" fillId="2" borderId="9" xfId="0" applyFont="1" applyFill="1" applyBorder="1" applyAlignment="1">
      <alignment horizontal="left" vertical="center" readingOrder="1"/>
    </xf>
    <xf numFmtId="0" fontId="60" fillId="2" borderId="8" xfId="0" applyFont="1" applyFill="1" applyBorder="1" applyAlignment="1">
      <alignment horizontal="left" vertical="center" readingOrder="1"/>
    </xf>
    <xf numFmtId="0" fontId="60" fillId="2" borderId="10" xfId="0" applyFont="1" applyFill="1" applyBorder="1" applyAlignment="1">
      <alignment horizontal="left" vertical="center" readingOrder="1"/>
    </xf>
    <xf numFmtId="0" fontId="60" fillId="2" borderId="18" xfId="0" applyFont="1" applyFill="1" applyBorder="1" applyAlignment="1">
      <alignment horizontal="left" vertical="center" wrapText="1" readingOrder="1"/>
    </xf>
    <xf numFmtId="0" fontId="60" fillId="2" borderId="0" xfId="0" applyFont="1" applyFill="1" applyAlignment="1">
      <alignment horizontal="left" vertical="center" wrapText="1" readingOrder="1"/>
    </xf>
    <xf numFmtId="0" fontId="60" fillId="2" borderId="22" xfId="0" applyFont="1" applyFill="1" applyBorder="1" applyAlignment="1">
      <alignment horizontal="left" vertical="center" wrapText="1" readingOrder="1"/>
    </xf>
    <xf numFmtId="0" fontId="60" fillId="2" borderId="31" xfId="0" applyFont="1" applyFill="1" applyBorder="1" applyAlignment="1">
      <alignment horizontal="left" vertical="center" wrapText="1" readingOrder="1"/>
    </xf>
    <xf numFmtId="0" fontId="60" fillId="2" borderId="5" xfId="0" applyFont="1" applyFill="1" applyBorder="1" applyAlignment="1">
      <alignment horizontal="left" vertical="center" wrapText="1" readingOrder="1"/>
    </xf>
    <xf numFmtId="0" fontId="60" fillId="2" borderId="28" xfId="0" applyFont="1" applyFill="1" applyBorder="1" applyAlignment="1">
      <alignment horizontal="left" vertical="center" wrapText="1" readingOrder="1"/>
    </xf>
    <xf numFmtId="0" fontId="17" fillId="2" borderId="18"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22" xfId="0" applyFont="1" applyFill="1" applyBorder="1" applyAlignment="1">
      <alignment horizontal="left" vertical="center" wrapText="1"/>
    </xf>
    <xf numFmtId="0" fontId="17" fillId="16" borderId="5" xfId="0" applyFont="1" applyFill="1" applyBorder="1" applyAlignment="1">
      <alignment horizontal="center" vertical="center" wrapText="1"/>
    </xf>
    <xf numFmtId="0" fontId="17" fillId="16" borderId="28"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20" fillId="15" borderId="6"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4" fillId="3" borderId="23"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104" fillId="2" borderId="18" xfId="1" applyFont="1" applyFill="1" applyBorder="1" applyAlignment="1" applyProtection="1">
      <alignment horizontal="left" vertical="center"/>
    </xf>
    <xf numFmtId="0" fontId="29" fillId="2" borderId="0" xfId="1" applyFont="1" applyFill="1" applyBorder="1" applyAlignment="1" applyProtection="1">
      <alignment horizontal="left" vertical="center"/>
    </xf>
    <xf numFmtId="0" fontId="29" fillId="2" borderId="22" xfId="1" applyFont="1" applyFill="1" applyBorder="1" applyAlignment="1" applyProtection="1">
      <alignment horizontal="left" vertical="center"/>
    </xf>
    <xf numFmtId="0" fontId="104" fillId="2" borderId="18" xfId="1" applyFont="1" applyFill="1" applyBorder="1" applyAlignment="1" applyProtection="1">
      <alignment horizontal="left" vertical="center" wrapText="1"/>
    </xf>
    <xf numFmtId="0" fontId="29" fillId="2" borderId="0" xfId="1" applyFont="1" applyFill="1" applyBorder="1" applyAlignment="1" applyProtection="1">
      <alignment horizontal="left" vertical="center" wrapText="1"/>
    </xf>
    <xf numFmtId="0" fontId="29" fillId="2" borderId="22" xfId="1" applyFont="1" applyFill="1" applyBorder="1" applyAlignment="1" applyProtection="1">
      <alignment horizontal="left" vertical="center" wrapText="1"/>
    </xf>
    <xf numFmtId="0" fontId="15" fillId="12" borderId="9" xfId="0" applyFont="1" applyFill="1" applyBorder="1" applyAlignment="1">
      <alignment horizontal="center" vertical="center"/>
    </xf>
    <xf numFmtId="0" fontId="15" fillId="12" borderId="8" xfId="0" applyFont="1" applyFill="1" applyBorder="1" applyAlignment="1">
      <alignment horizontal="center" vertical="center"/>
    </xf>
    <xf numFmtId="0" fontId="15" fillId="12" borderId="10" xfId="0" applyFont="1" applyFill="1" applyBorder="1" applyAlignment="1">
      <alignment horizontal="center" vertical="center"/>
    </xf>
    <xf numFmtId="0" fontId="27" fillId="2" borderId="9" xfId="0" applyFont="1" applyFill="1" applyBorder="1" applyAlignment="1">
      <alignment horizontal="left"/>
    </xf>
    <xf numFmtId="0" fontId="27" fillId="2" borderId="8" xfId="0" applyFont="1" applyFill="1" applyBorder="1" applyAlignment="1">
      <alignment horizontal="left"/>
    </xf>
    <xf numFmtId="0" fontId="27" fillId="2" borderId="10" xfId="0" applyFont="1" applyFill="1" applyBorder="1" applyAlignment="1">
      <alignment horizontal="left"/>
    </xf>
    <xf numFmtId="0" fontId="17" fillId="3" borderId="0" xfId="0" applyFont="1" applyFill="1" applyAlignment="1">
      <alignment horizontal="left" vertical="center" wrapText="1"/>
    </xf>
    <xf numFmtId="0" fontId="18" fillId="3" borderId="31" xfId="1" applyFont="1" applyFill="1" applyBorder="1" applyAlignment="1" applyProtection="1">
      <alignment horizontal="left"/>
    </xf>
    <xf numFmtId="0" fontId="18" fillId="3" borderId="5" xfId="1" applyFont="1" applyFill="1" applyBorder="1" applyAlignment="1" applyProtection="1">
      <alignment horizontal="left"/>
    </xf>
    <xf numFmtId="0" fontId="18" fillId="3" borderId="28" xfId="1" applyFont="1" applyFill="1" applyBorder="1" applyAlignment="1" applyProtection="1">
      <alignment horizontal="left"/>
    </xf>
    <xf numFmtId="0" fontId="16" fillId="12" borderId="9" xfId="0" applyFont="1" applyFill="1" applyBorder="1" applyAlignment="1">
      <alignment horizontal="center" vertical="center"/>
    </xf>
    <xf numFmtId="0" fontId="16" fillId="12" borderId="8" xfId="0" applyFont="1" applyFill="1" applyBorder="1" applyAlignment="1">
      <alignment horizontal="center" vertical="center"/>
    </xf>
    <xf numFmtId="0" fontId="16" fillId="12" borderId="10" xfId="0" applyFont="1" applyFill="1" applyBorder="1" applyAlignment="1">
      <alignment horizontal="center" vertical="center"/>
    </xf>
    <xf numFmtId="0" fontId="24" fillId="3" borderId="34" xfId="0" applyFont="1" applyFill="1" applyBorder="1" applyAlignment="1">
      <alignment horizontal="center" vertical="center"/>
    </xf>
    <xf numFmtId="0" fontId="24" fillId="3" borderId="36" xfId="0" applyFont="1" applyFill="1" applyBorder="1" applyAlignment="1">
      <alignment horizontal="center" vertical="center" wrapText="1"/>
    </xf>
    <xf numFmtId="0" fontId="14" fillId="3" borderId="23" xfId="0" applyFont="1" applyFill="1" applyBorder="1" applyAlignment="1">
      <alignment horizontal="center" vertical="center" wrapText="1"/>
    </xf>
    <xf numFmtId="0" fontId="53" fillId="3" borderId="21" xfId="0" applyFont="1" applyFill="1" applyBorder="1" applyAlignment="1">
      <alignment horizontal="left" vertical="center" wrapText="1"/>
    </xf>
    <xf numFmtId="0" fontId="53" fillId="3" borderId="21" xfId="0" applyFont="1" applyFill="1" applyBorder="1" applyAlignment="1">
      <alignment horizontal="left" vertical="center"/>
    </xf>
    <xf numFmtId="0" fontId="53" fillId="0" borderId="17" xfId="0" applyFont="1" applyBorder="1" applyAlignment="1">
      <alignment horizontal="left" vertical="center" wrapText="1"/>
    </xf>
    <xf numFmtId="0" fontId="53" fillId="0" borderId="17" xfId="0" applyFont="1" applyBorder="1" applyAlignment="1">
      <alignment horizontal="left" vertical="center"/>
    </xf>
    <xf numFmtId="0" fontId="53" fillId="3" borderId="17" xfId="0" applyFont="1" applyFill="1" applyBorder="1" applyAlignment="1">
      <alignment horizontal="left" wrapText="1"/>
    </xf>
    <xf numFmtId="0" fontId="53" fillId="3" borderId="17" xfId="0" applyFont="1" applyFill="1" applyBorder="1" applyAlignment="1">
      <alignment horizontal="left"/>
    </xf>
    <xf numFmtId="0" fontId="53" fillId="3" borderId="17" xfId="0" applyFont="1" applyFill="1" applyBorder="1" applyAlignment="1">
      <alignment horizontal="center" vertical="center" wrapText="1"/>
    </xf>
    <xf numFmtId="0" fontId="15" fillId="15" borderId="9" xfId="0" applyFont="1" applyFill="1" applyBorder="1" applyAlignment="1">
      <alignment horizontal="center"/>
    </xf>
    <xf numFmtId="0" fontId="15" fillId="15" borderId="8" xfId="0" applyFont="1" applyFill="1" applyBorder="1" applyAlignment="1">
      <alignment horizontal="center"/>
    </xf>
    <xf numFmtId="0" fontId="15" fillId="15" borderId="10" xfId="0" applyFont="1" applyFill="1" applyBorder="1" applyAlignment="1">
      <alignment horizontal="center"/>
    </xf>
    <xf numFmtId="0" fontId="105" fillId="2" borderId="32" xfId="0" applyFont="1" applyFill="1" applyBorder="1" applyAlignment="1">
      <alignment horizontal="center" vertical="center"/>
    </xf>
    <xf numFmtId="0" fontId="53" fillId="3" borderId="2" xfId="0" applyFont="1" applyFill="1" applyBorder="1" applyAlignment="1">
      <alignment horizontal="left" vertical="center" wrapText="1"/>
    </xf>
    <xf numFmtId="0" fontId="53" fillId="3" borderId="19" xfId="0" applyFont="1" applyFill="1" applyBorder="1" applyAlignment="1">
      <alignment horizontal="center" vertical="center"/>
    </xf>
    <xf numFmtId="0" fontId="53" fillId="3" borderId="17" xfId="0" applyFont="1" applyFill="1" applyBorder="1" applyAlignment="1">
      <alignment horizontal="left" vertical="center" wrapText="1"/>
    </xf>
    <xf numFmtId="0" fontId="53" fillId="3" borderId="17" xfId="0" applyFont="1" applyFill="1" applyBorder="1" applyAlignment="1">
      <alignment horizontal="center" vertical="center"/>
    </xf>
    <xf numFmtId="2" fontId="53" fillId="3" borderId="17" xfId="0" applyNumberFormat="1" applyFont="1" applyFill="1" applyBorder="1" applyAlignment="1">
      <alignment horizontal="center" vertical="center"/>
    </xf>
    <xf numFmtId="14" fontId="53" fillId="3" borderId="23" xfId="0" applyNumberFormat="1" applyFont="1" applyFill="1" applyBorder="1" applyAlignment="1">
      <alignment horizontal="center" vertical="center"/>
    </xf>
    <xf numFmtId="0" fontId="53" fillId="3" borderId="17" xfId="0" applyFont="1" applyFill="1" applyBorder="1" applyAlignment="1">
      <alignment horizontal="left" vertical="center"/>
    </xf>
    <xf numFmtId="0" fontId="14" fillId="0" borderId="62" xfId="0" applyFont="1" applyBorder="1" applyAlignment="1" applyProtection="1">
      <alignment horizontal="center" vertical="center"/>
      <protection locked="0"/>
    </xf>
    <xf numFmtId="0" fontId="14" fillId="0" borderId="63" xfId="0" applyFont="1" applyBorder="1" applyAlignment="1" applyProtection="1">
      <alignment horizontal="center" vertical="center"/>
      <protection locked="0"/>
    </xf>
    <xf numFmtId="0" fontId="14" fillId="0" borderId="64" xfId="0" applyFont="1" applyBorder="1" applyAlignment="1" applyProtection="1">
      <alignment horizontal="center" vertical="center"/>
      <protection locked="0"/>
    </xf>
    <xf numFmtId="0" fontId="14" fillId="0" borderId="62" xfId="0" applyFont="1" applyBorder="1" applyAlignment="1" applyProtection="1">
      <alignment horizontal="center" vertical="center" wrapText="1"/>
      <protection locked="0"/>
    </xf>
    <xf numFmtId="0" fontId="14" fillId="0" borderId="63" xfId="0" applyFont="1" applyBorder="1" applyAlignment="1" applyProtection="1">
      <alignment horizontal="center" vertical="center" wrapText="1"/>
      <protection locked="0"/>
    </xf>
    <xf numFmtId="0" fontId="14" fillId="0" borderId="64" xfId="0" applyFont="1" applyBorder="1" applyAlignment="1" applyProtection="1">
      <alignment horizontal="center" vertical="center" wrapText="1"/>
      <protection locked="0"/>
    </xf>
    <xf numFmtId="0" fontId="15" fillId="3" borderId="0" xfId="0" applyFont="1" applyFill="1" applyAlignment="1" applyProtection="1">
      <alignment horizontal="center" vertical="center"/>
    </xf>
    <xf numFmtId="0" fontId="72" fillId="3" borderId="0" xfId="0" applyFont="1" applyFill="1" applyAlignment="1" applyProtection="1">
      <alignment horizontal="center"/>
    </xf>
    <xf numFmtId="0" fontId="14" fillId="3" borderId="0" xfId="0" applyFont="1" applyFill="1" applyProtection="1"/>
    <xf numFmtId="0" fontId="27" fillId="3" borderId="0" xfId="0" applyFont="1" applyFill="1" applyProtection="1"/>
    <xf numFmtId="0" fontId="59" fillId="3" borderId="0" xfId="0" applyFont="1" applyFill="1" applyProtection="1"/>
    <xf numFmtId="0" fontId="60" fillId="3" borderId="0" xfId="0" applyFont="1" applyFill="1" applyAlignment="1" applyProtection="1">
      <alignment horizontal="center"/>
    </xf>
    <xf numFmtId="0" fontId="15" fillId="3" borderId="0" xfId="0" applyFont="1" applyFill="1" applyAlignment="1" applyProtection="1">
      <alignment horizontal="center"/>
    </xf>
    <xf numFmtId="0" fontId="24" fillId="0" borderId="0" xfId="0" applyFont="1" applyAlignment="1" applyProtection="1">
      <alignment vertical="center"/>
    </xf>
    <xf numFmtId="0" fontId="75" fillId="4" borderId="17" xfId="0" applyFont="1" applyFill="1" applyBorder="1" applyProtection="1"/>
    <xf numFmtId="0" fontId="61" fillId="3" borderId="0" xfId="0" applyFont="1" applyFill="1" applyAlignment="1" applyProtection="1">
      <alignment vertical="center"/>
    </xf>
    <xf numFmtId="0" fontId="60" fillId="3" borderId="0" xfId="0" applyFont="1" applyFill="1" applyAlignment="1" applyProtection="1">
      <alignment vertical="center"/>
    </xf>
    <xf numFmtId="0" fontId="62" fillId="3" borderId="0" xfId="0" applyFont="1" applyFill="1" applyAlignment="1" applyProtection="1">
      <alignment vertical="center"/>
    </xf>
    <xf numFmtId="0" fontId="14" fillId="0" borderId="17" xfId="0" applyFont="1" applyBorder="1" applyProtection="1"/>
    <xf numFmtId="49" fontId="65" fillId="5" borderId="17" xfId="2" applyNumberFormat="1" applyFont="1" applyFill="1" applyBorder="1" applyAlignment="1" applyProtection="1">
      <alignment vertical="center"/>
    </xf>
    <xf numFmtId="0" fontId="14" fillId="2" borderId="17" xfId="0" applyFont="1" applyFill="1" applyBorder="1" applyProtection="1"/>
    <xf numFmtId="0" fontId="27" fillId="0" borderId="0" xfId="0" applyFont="1" applyAlignment="1" applyProtection="1">
      <alignment vertical="center"/>
    </xf>
    <xf numFmtId="0" fontId="14" fillId="20" borderId="0" xfId="0" applyFont="1" applyFill="1" applyProtection="1"/>
    <xf numFmtId="0" fontId="14" fillId="21" borderId="0" xfId="0" applyFont="1" applyFill="1" applyProtection="1"/>
    <xf numFmtId="0" fontId="14" fillId="23" borderId="0" xfId="0" applyFont="1" applyFill="1" applyProtection="1"/>
    <xf numFmtId="0" fontId="27" fillId="5" borderId="32" xfId="0" applyFont="1" applyFill="1" applyBorder="1" applyAlignment="1" applyProtection="1">
      <alignment horizontal="center" vertical="center"/>
    </xf>
    <xf numFmtId="0" fontId="24" fillId="0" borderId="1" xfId="0" applyFont="1" applyBorder="1" applyAlignment="1" applyProtection="1">
      <alignment horizontal="center" vertical="center"/>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protection locked="0"/>
    </xf>
    <xf numFmtId="0" fontId="24" fillId="3" borderId="2" xfId="0" applyFont="1" applyFill="1" applyBorder="1" applyAlignment="1" applyProtection="1">
      <alignment horizontal="center" vertical="center" wrapText="1"/>
      <protection locked="0"/>
    </xf>
    <xf numFmtId="0" fontId="24" fillId="3" borderId="3" xfId="0" applyFont="1" applyFill="1" applyBorder="1" applyAlignment="1" applyProtection="1">
      <alignment horizontal="center" vertical="center"/>
      <protection locked="0"/>
    </xf>
    <xf numFmtId="0" fontId="27" fillId="0" borderId="19" xfId="0" applyFont="1" applyBorder="1" applyAlignment="1" applyProtection="1">
      <alignment horizontal="center" vertical="center"/>
      <protection locked="0"/>
    </xf>
    <xf numFmtId="0" fontId="24" fillId="3" borderId="17" xfId="0" applyFont="1" applyFill="1" applyBorder="1" applyAlignment="1" applyProtection="1">
      <alignment horizontal="center" vertical="center" wrapText="1"/>
      <protection locked="0"/>
    </xf>
    <xf numFmtId="0" fontId="24" fillId="3" borderId="23" xfId="0" applyFont="1" applyFill="1" applyBorder="1" applyAlignment="1" applyProtection="1">
      <alignment horizontal="center" vertical="center"/>
      <protection locked="0"/>
    </xf>
    <xf numFmtId="0" fontId="24" fillId="0" borderId="19" xfId="0" applyFont="1" applyBorder="1" applyAlignment="1" applyProtection="1">
      <alignment horizontal="center" vertical="center"/>
      <protection locked="0"/>
    </xf>
    <xf numFmtId="0" fontId="24" fillId="0" borderId="20" xfId="0" applyFont="1" applyBorder="1" applyAlignment="1" applyProtection="1">
      <alignment horizontal="center" vertical="center"/>
      <protection locked="0"/>
    </xf>
    <xf numFmtId="0" fontId="24" fillId="3" borderId="21" xfId="0" applyFont="1" applyFill="1" applyBorder="1" applyAlignment="1" applyProtection="1">
      <alignment horizontal="center" vertical="center" wrapText="1"/>
      <protection locked="0"/>
    </xf>
    <xf numFmtId="0" fontId="24" fillId="3" borderId="25" xfId="0" applyFont="1" applyFill="1" applyBorder="1" applyAlignment="1" applyProtection="1">
      <alignment horizontal="center" vertical="center"/>
      <protection locked="0"/>
    </xf>
    <xf numFmtId="0" fontId="27" fillId="3" borderId="9" xfId="0" applyFont="1" applyFill="1" applyBorder="1" applyAlignment="1" applyProtection="1">
      <alignment horizontal="left" vertical="center" wrapText="1"/>
    </xf>
    <xf numFmtId="0" fontId="27" fillId="3" borderId="8" xfId="0" applyFont="1" applyFill="1" applyBorder="1" applyAlignment="1" applyProtection="1">
      <alignment horizontal="left" vertical="center" wrapText="1"/>
    </xf>
    <xf numFmtId="0" fontId="27" fillId="3" borderId="10" xfId="0" applyFont="1" applyFill="1" applyBorder="1" applyAlignment="1" applyProtection="1">
      <alignment horizontal="left" vertical="center" wrapText="1"/>
    </xf>
    <xf numFmtId="0" fontId="27" fillId="3" borderId="18" xfId="0" applyFont="1" applyFill="1" applyBorder="1" applyAlignment="1" applyProtection="1">
      <alignment horizontal="left" vertical="center" wrapText="1"/>
    </xf>
    <xf numFmtId="0" fontId="27" fillId="3" borderId="0" xfId="0" applyFont="1" applyFill="1" applyAlignment="1" applyProtection="1">
      <alignment horizontal="left" vertical="center" wrapText="1"/>
    </xf>
    <xf numFmtId="0" fontId="27" fillId="3" borderId="22" xfId="0" applyFont="1" applyFill="1" applyBorder="1" applyAlignment="1" applyProtection="1">
      <alignment horizontal="left" vertical="center" wrapText="1"/>
    </xf>
    <xf numFmtId="0" fontId="27" fillId="3" borderId="31" xfId="0" applyFont="1" applyFill="1" applyBorder="1" applyAlignment="1" applyProtection="1">
      <alignment horizontal="left" vertical="center"/>
    </xf>
    <xf numFmtId="0" fontId="27" fillId="3" borderId="5" xfId="0" applyFont="1" applyFill="1" applyBorder="1" applyAlignment="1" applyProtection="1">
      <alignment horizontal="left" vertical="center"/>
    </xf>
    <xf numFmtId="0" fontId="27" fillId="3" borderId="28" xfId="0" applyFont="1" applyFill="1" applyBorder="1" applyAlignment="1" applyProtection="1">
      <alignment horizontal="left" vertical="center"/>
    </xf>
    <xf numFmtId="0" fontId="14" fillId="0" borderId="0" xfId="0" applyFont="1" applyProtection="1"/>
    <xf numFmtId="0" fontId="14" fillId="13" borderId="0" xfId="0" applyFont="1" applyFill="1" applyProtection="1"/>
    <xf numFmtId="0" fontId="15" fillId="15" borderId="4" xfId="0" applyFont="1" applyFill="1" applyBorder="1" applyAlignment="1" applyProtection="1">
      <alignment horizontal="center" vertical="center"/>
    </xf>
    <xf numFmtId="0" fontId="15" fillId="15" borderId="6" xfId="0" applyFont="1" applyFill="1" applyBorder="1" applyAlignment="1" applyProtection="1">
      <alignment horizontal="center" vertical="center"/>
    </xf>
    <xf numFmtId="0" fontId="15" fillId="15" borderId="7" xfId="0" applyFont="1" applyFill="1" applyBorder="1" applyAlignment="1" applyProtection="1">
      <alignment horizontal="center" vertical="center"/>
    </xf>
    <xf numFmtId="0" fontId="27" fillId="2" borderId="9" xfId="0" applyFont="1" applyFill="1" applyBorder="1" applyAlignment="1" applyProtection="1">
      <alignment horizontal="left" vertical="center" wrapText="1"/>
    </xf>
    <xf numFmtId="0" fontId="27" fillId="2" borderId="8" xfId="0" applyFont="1" applyFill="1" applyBorder="1" applyAlignment="1" applyProtection="1">
      <alignment horizontal="left" vertical="center"/>
    </xf>
    <xf numFmtId="0" fontId="27" fillId="2" borderId="10" xfId="0" applyFont="1" applyFill="1" applyBorder="1" applyAlignment="1" applyProtection="1">
      <alignment horizontal="left" vertical="center"/>
    </xf>
    <xf numFmtId="0" fontId="27" fillId="2" borderId="18" xfId="0" applyFont="1" applyFill="1" applyBorder="1" applyAlignment="1" applyProtection="1">
      <alignment horizontal="left" vertical="top" wrapText="1"/>
    </xf>
    <xf numFmtId="0" fontId="27" fillId="2" borderId="0" xfId="0" applyFont="1" applyFill="1" applyAlignment="1" applyProtection="1">
      <alignment horizontal="left" vertical="top" wrapText="1"/>
    </xf>
    <xf numFmtId="0" fontId="27" fillId="2" borderId="22" xfId="0" applyFont="1" applyFill="1" applyBorder="1" applyAlignment="1" applyProtection="1">
      <alignment horizontal="left" vertical="top" wrapText="1"/>
    </xf>
    <xf numFmtId="0" fontId="27" fillId="2" borderId="18" xfId="0" applyFont="1" applyFill="1" applyBorder="1" applyAlignment="1" applyProtection="1">
      <alignment horizontal="left" vertical="center" wrapText="1"/>
    </xf>
    <xf numFmtId="0" fontId="27" fillId="2" borderId="0" xfId="0" applyFont="1" applyFill="1" applyAlignment="1" applyProtection="1">
      <alignment horizontal="left" vertical="center" wrapText="1"/>
    </xf>
    <xf numFmtId="0" fontId="27" fillId="2" borderId="22" xfId="0" applyFont="1" applyFill="1" applyBorder="1" applyAlignment="1" applyProtection="1">
      <alignment horizontal="left" vertical="center" wrapText="1"/>
    </xf>
    <xf numFmtId="0" fontId="27" fillId="2" borderId="31"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28" xfId="0"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wrapText="1"/>
    </xf>
    <xf numFmtId="0" fontId="19" fillId="3" borderId="31" xfId="0" applyFont="1" applyFill="1" applyBorder="1" applyAlignment="1" applyProtection="1">
      <alignment horizontal="left"/>
    </xf>
    <xf numFmtId="0" fontId="19" fillId="3" borderId="5" xfId="0" applyFont="1" applyFill="1" applyBorder="1" applyAlignment="1" applyProtection="1">
      <alignment horizontal="left"/>
    </xf>
    <xf numFmtId="0" fontId="19" fillId="3" borderId="28" xfId="0" applyFont="1" applyFill="1" applyBorder="1" applyAlignment="1" applyProtection="1">
      <alignment horizontal="left"/>
    </xf>
    <xf numFmtId="0" fontId="14" fillId="13" borderId="0" xfId="0" applyFont="1" applyFill="1" applyAlignment="1" applyProtection="1">
      <alignment horizontal="center"/>
    </xf>
    <xf numFmtId="0" fontId="16" fillId="15" borderId="9" xfId="0" applyFont="1" applyFill="1" applyBorder="1" applyAlignment="1" applyProtection="1">
      <alignment horizontal="center"/>
    </xf>
    <xf numFmtId="0" fontId="16" fillId="15" borderId="8" xfId="0" applyFont="1" applyFill="1" applyBorder="1" applyAlignment="1" applyProtection="1">
      <alignment horizontal="center"/>
    </xf>
    <xf numFmtId="0" fontId="16" fillId="15" borderId="10" xfId="0" applyFont="1" applyFill="1" applyBorder="1" applyAlignment="1" applyProtection="1">
      <alignment horizontal="center"/>
    </xf>
    <xf numFmtId="0" fontId="16" fillId="2" borderId="37" xfId="0" applyFont="1" applyFill="1" applyBorder="1" applyAlignment="1" applyProtection="1">
      <alignment horizontal="center" vertical="center"/>
    </xf>
    <xf numFmtId="0" fontId="16" fillId="2" borderId="38" xfId="0" applyFont="1" applyFill="1" applyBorder="1" applyAlignment="1" applyProtection="1">
      <alignment horizontal="center" vertical="center"/>
    </xf>
    <xf numFmtId="0" fontId="16" fillId="2" borderId="38" xfId="0" applyFont="1" applyFill="1" applyBorder="1" applyAlignment="1" applyProtection="1">
      <alignment horizontal="center" vertical="center" wrapText="1"/>
    </xf>
    <xf numFmtId="0" fontId="16" fillId="2" borderId="38" xfId="0" applyFont="1" applyFill="1" applyBorder="1" applyAlignment="1" applyProtection="1">
      <alignment horizontal="center" vertical="center" wrapText="1"/>
    </xf>
    <xf numFmtId="0" fontId="16" fillId="2" borderId="39" xfId="0" applyFont="1" applyFill="1" applyBorder="1" applyAlignment="1" applyProtection="1">
      <alignment horizontal="center" vertical="center"/>
    </xf>
    <xf numFmtId="0" fontId="22" fillId="0" borderId="1" xfId="0" applyFont="1" applyBorder="1" applyAlignment="1" applyProtection="1">
      <alignment horizontal="center" vertical="center"/>
    </xf>
    <xf numFmtId="0" fontId="24" fillId="0" borderId="2" xfId="0" applyFont="1" applyBorder="1" applyAlignment="1" applyProtection="1">
      <alignment horizontal="center" vertical="center"/>
    </xf>
    <xf numFmtId="0" fontId="24" fillId="0" borderId="2" xfId="0" applyFont="1" applyBorder="1" applyAlignment="1" applyProtection="1">
      <alignment horizontal="left" vertical="center" wrapText="1"/>
    </xf>
    <xf numFmtId="0" fontId="14" fillId="0" borderId="2" xfId="0" applyFont="1" applyBorder="1" applyProtection="1"/>
    <xf numFmtId="0" fontId="23" fillId="3" borderId="3" xfId="0" applyFont="1" applyFill="1" applyBorder="1" applyAlignment="1" applyProtection="1">
      <alignment horizontal="center" vertical="center" wrapText="1"/>
    </xf>
    <xf numFmtId="0" fontId="22" fillId="0" borderId="19" xfId="0" applyFont="1" applyBorder="1" applyAlignment="1" applyProtection="1">
      <alignment horizontal="center" vertical="center" wrapText="1"/>
    </xf>
    <xf numFmtId="0" fontId="24" fillId="0" borderId="17" xfId="0" applyFont="1" applyBorder="1" applyAlignment="1" applyProtection="1">
      <alignment horizontal="center" vertical="center"/>
    </xf>
    <xf numFmtId="0" fontId="24" fillId="0" borderId="34" xfId="0" applyFont="1" applyBorder="1" applyAlignment="1" applyProtection="1">
      <alignment horizontal="center" vertical="center"/>
    </xf>
    <xf numFmtId="0" fontId="24" fillId="0" borderId="17" xfId="0" applyFont="1" applyBorder="1" applyAlignment="1" applyProtection="1">
      <alignment horizontal="left" vertical="center" wrapText="1"/>
    </xf>
    <xf numFmtId="0" fontId="23" fillId="3" borderId="23" xfId="0" applyFont="1" applyFill="1" applyBorder="1" applyAlignment="1" applyProtection="1">
      <alignment horizontal="center" vertical="center" wrapText="1"/>
    </xf>
    <xf numFmtId="0" fontId="24" fillId="0" borderId="17" xfId="0" applyFont="1" applyBorder="1" applyAlignment="1" applyProtection="1">
      <alignment horizontal="left" vertical="center"/>
    </xf>
    <xf numFmtId="0" fontId="22" fillId="0" borderId="20" xfId="0" applyFont="1" applyBorder="1" applyAlignment="1" applyProtection="1">
      <alignment horizontal="center" vertical="center" wrapText="1"/>
    </xf>
    <xf numFmtId="0" fontId="24" fillId="0" borderId="21" xfId="0" applyFont="1" applyBorder="1" applyAlignment="1" applyProtection="1">
      <alignment horizontal="center" vertical="center"/>
    </xf>
    <xf numFmtId="0" fontId="24" fillId="0" borderId="59" xfId="0" applyFont="1" applyBorder="1" applyAlignment="1" applyProtection="1">
      <alignment horizontal="center" vertical="center"/>
    </xf>
    <xf numFmtId="0" fontId="24" fillId="0" borderId="21" xfId="0" applyFont="1" applyBorder="1" applyAlignment="1" applyProtection="1">
      <alignment horizontal="left" vertical="center"/>
    </xf>
    <xf numFmtId="0" fontId="14" fillId="0" borderId="21" xfId="0" applyFont="1" applyBorder="1" applyProtection="1"/>
    <xf numFmtId="0" fontId="23" fillId="3" borderId="25" xfId="0" applyFont="1" applyFill="1" applyBorder="1" applyAlignment="1" applyProtection="1">
      <alignment horizontal="center" vertical="center" wrapText="1"/>
    </xf>
    <xf numFmtId="0" fontId="30" fillId="15" borderId="4" xfId="0" applyFont="1" applyFill="1" applyBorder="1" applyAlignment="1" applyProtection="1">
      <alignment horizontal="center" vertical="center"/>
    </xf>
    <xf numFmtId="0" fontId="30" fillId="15" borderId="6" xfId="0" applyFont="1" applyFill="1" applyBorder="1" applyAlignment="1" applyProtection="1">
      <alignment horizontal="center" vertical="center"/>
    </xf>
    <xf numFmtId="0" fontId="30" fillId="15" borderId="7" xfId="0" applyFont="1" applyFill="1" applyBorder="1" applyAlignment="1" applyProtection="1">
      <alignment horizontal="center" vertical="center"/>
    </xf>
    <xf numFmtId="0" fontId="16" fillId="2" borderId="35"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xf>
    <xf numFmtId="0" fontId="22" fillId="0" borderId="44" xfId="0" applyFont="1" applyBorder="1" applyAlignment="1" applyProtection="1">
      <alignment horizontal="center" vertical="center" wrapText="1"/>
    </xf>
    <xf numFmtId="0" fontId="21" fillId="3" borderId="17"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wrapText="1"/>
    </xf>
    <xf numFmtId="14" fontId="21" fillId="3" borderId="23" xfId="0" applyNumberFormat="1" applyFont="1" applyFill="1" applyBorder="1" applyAlignment="1" applyProtection="1">
      <alignment horizontal="center" vertical="center" wrapText="1"/>
    </xf>
    <xf numFmtId="0" fontId="22" fillId="0" borderId="46" xfId="0" applyFont="1" applyBorder="1" applyAlignment="1" applyProtection="1">
      <alignment horizontal="center" vertical="center" wrapText="1"/>
    </xf>
    <xf numFmtId="0" fontId="22" fillId="0" borderId="35" xfId="0" applyFont="1" applyBorder="1" applyAlignment="1" applyProtection="1">
      <alignment horizontal="center" vertical="center" wrapText="1"/>
    </xf>
    <xf numFmtId="0" fontId="24" fillId="0" borderId="23" xfId="0" applyFont="1" applyBorder="1" applyAlignment="1" applyProtection="1">
      <alignment horizontal="left" vertical="center" indent="2"/>
    </xf>
    <xf numFmtId="0" fontId="21" fillId="3" borderId="44" xfId="0" applyFont="1" applyFill="1" applyBorder="1" applyAlignment="1" applyProtection="1">
      <alignment horizontal="center" vertical="center" wrapText="1"/>
    </xf>
    <xf numFmtId="0" fontId="21" fillId="3" borderId="46" xfId="0" applyFont="1" applyFill="1" applyBorder="1" applyAlignment="1" applyProtection="1">
      <alignment horizontal="center" vertical="center" wrapText="1"/>
    </xf>
    <xf numFmtId="0" fontId="24" fillId="0" borderId="17" xfId="0" applyFont="1" applyBorder="1" applyAlignment="1" applyProtection="1">
      <alignment horizontal="center" vertical="center"/>
    </xf>
    <xf numFmtId="0" fontId="21" fillId="3" borderId="35" xfId="0" applyFont="1" applyFill="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24" fillId="0" borderId="20" xfId="0" applyFont="1" applyBorder="1" applyAlignment="1" applyProtection="1">
      <alignment horizontal="center" vertical="center" wrapText="1"/>
    </xf>
    <xf numFmtId="0" fontId="24" fillId="0" borderId="21" xfId="0" applyFont="1" applyBorder="1" applyAlignment="1" applyProtection="1">
      <alignment horizontal="center" vertical="center"/>
    </xf>
    <xf numFmtId="0" fontId="24" fillId="0" borderId="21" xfId="0" applyFont="1" applyBorder="1" applyAlignment="1" applyProtection="1">
      <alignment horizontal="left" vertical="center" wrapText="1"/>
    </xf>
    <xf numFmtId="0" fontId="24" fillId="0" borderId="25" xfId="0" applyFont="1" applyBorder="1" applyAlignment="1" applyProtection="1">
      <alignment horizontal="left" vertical="center" indent="2"/>
    </xf>
  </cellXfs>
  <cellStyles count="10">
    <cellStyle name="Hyperlink" xfId="1" builtinId="8"/>
    <cellStyle name="Hyperlink 2" xfId="8" xr:uid="{11869B20-AF4C-4D58-AA58-E6AB260C2A93}"/>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_INSTRUCTION IN FILLING OUT THE MATERIALS DECLARATION FROM" xfId="9" xr:uid="{886749EB-069D-41FE-B5AC-92C1718DF153}"/>
    <cellStyle name="Percent" xfId="7" builtinId="5"/>
    <cellStyle name="Percent 2" xfId="6" xr:uid="{00000000-0005-0000-0000-000007000000}"/>
  </cellStyles>
  <dxfs count="0"/>
  <tableStyles count="0" defaultTableStyle="TableStyleMedium9" defaultPivotStyle="PivotStyleLight16"/>
  <colors>
    <mruColors>
      <color rgb="FF41AD49"/>
      <color rgb="FFFFCC00"/>
      <color rgb="FFB8E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2.xml><?xml version="1.0" encoding="utf-8"?>
<formControlPr xmlns="http://schemas.microsoft.com/office/spreadsheetml/2009/9/main" objectType="GBox"/>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14.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1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4.png"/><Relationship Id="rId1"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15</xdr:col>
      <xdr:colOff>762000</xdr:colOff>
      <xdr:row>0</xdr:row>
      <xdr:rowOff>0</xdr:rowOff>
    </xdr:from>
    <xdr:to>
      <xdr:col>42</xdr:col>
      <xdr:colOff>333495</xdr:colOff>
      <xdr:row>29</xdr:row>
      <xdr:rowOff>29955</xdr:rowOff>
    </xdr:to>
    <xdr:pic>
      <xdr:nvPicPr>
        <xdr:cNvPr id="4" name="Picture 3">
          <a:extLst>
            <a:ext uri="{FF2B5EF4-FFF2-40B4-BE49-F238E27FC236}">
              <a16:creationId xmlns:a16="http://schemas.microsoft.com/office/drawing/2014/main" id="{27308224-F23C-01A9-B60A-EAFD5EE10B51}"/>
            </a:ext>
          </a:extLst>
        </xdr:cNvPr>
        <xdr:cNvPicPr>
          <a:picLocks noChangeAspect="1"/>
        </xdr:cNvPicPr>
      </xdr:nvPicPr>
      <xdr:blipFill>
        <a:blip xmlns:r="http://schemas.openxmlformats.org/officeDocument/2006/relationships" r:embed="rId1"/>
        <a:stretch>
          <a:fillRect/>
        </a:stretch>
      </xdr:blipFill>
      <xdr:spPr>
        <a:xfrm>
          <a:off x="20716875" y="0"/>
          <a:ext cx="17919026" cy="9888330"/>
        </a:xfrm>
        <a:prstGeom prst="rect">
          <a:avLst/>
        </a:prstGeom>
      </xdr:spPr>
    </xdr:pic>
    <xdr:clientData/>
  </xdr:twoCellAnchor>
  <xdr:twoCellAnchor>
    <xdr:from>
      <xdr:col>6</xdr:col>
      <xdr:colOff>1116084</xdr:colOff>
      <xdr:row>69</xdr:row>
      <xdr:rowOff>244926</xdr:rowOff>
    </xdr:from>
    <xdr:to>
      <xdr:col>7</xdr:col>
      <xdr:colOff>345093</xdr:colOff>
      <xdr:row>71</xdr:row>
      <xdr:rowOff>326570</xdr:rowOff>
    </xdr:to>
    <xdr:sp macro="" textlink="">
      <xdr:nvSpPr>
        <xdr:cNvPr id="137324" name="Arrow: Right 137323">
          <a:extLst>
            <a:ext uri="{FF2B5EF4-FFF2-40B4-BE49-F238E27FC236}">
              <a16:creationId xmlns:a16="http://schemas.microsoft.com/office/drawing/2014/main" id="{00000000-0008-0000-0000-00006C180200}"/>
            </a:ext>
          </a:extLst>
        </xdr:cNvPr>
        <xdr:cNvSpPr/>
      </xdr:nvSpPr>
      <xdr:spPr>
        <a:xfrm rot="16200000">
          <a:off x="8445838" y="23408779"/>
          <a:ext cx="952501" cy="698581"/>
        </a:xfrm>
        <a:prstGeom prst="rightArrow">
          <a:avLst/>
        </a:prstGeom>
        <a:gradFill flip="none" rotWithShape="1">
          <a:gsLst>
            <a:gs pos="0">
              <a:schemeClr val="tx2">
                <a:lumMod val="60000"/>
                <a:lumOff val="40000"/>
              </a:schemeClr>
            </a:gs>
            <a:gs pos="66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152401</xdr:colOff>
      <xdr:row>63</xdr:row>
      <xdr:rowOff>226219</xdr:rowOff>
    </xdr:from>
    <xdr:to>
      <xdr:col>9</xdr:col>
      <xdr:colOff>476251</xdr:colOff>
      <xdr:row>68</xdr:row>
      <xdr:rowOff>201350</xdr:rowOff>
    </xdr:to>
    <xdr:sp macro="" textlink="">
      <xdr:nvSpPr>
        <xdr:cNvPr id="137325" name="Rectangle: Rounded Corners 137324">
          <a:extLst>
            <a:ext uri="{FF2B5EF4-FFF2-40B4-BE49-F238E27FC236}">
              <a16:creationId xmlns:a16="http://schemas.microsoft.com/office/drawing/2014/main" id="{00000000-0008-0000-0000-00006D180200}"/>
            </a:ext>
          </a:extLst>
        </xdr:cNvPr>
        <xdr:cNvSpPr/>
      </xdr:nvSpPr>
      <xdr:spPr>
        <a:xfrm>
          <a:off x="4476751" y="11418094"/>
          <a:ext cx="3695700" cy="1261006"/>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mc:AlternateContent xmlns:mc="http://schemas.openxmlformats.org/markup-compatibility/2006">
    <mc:Choice xmlns:a14="http://schemas.microsoft.com/office/drawing/2010/main" Requires="a14">
      <xdr:twoCellAnchor editAs="oneCell">
        <xdr:from>
          <xdr:col>7</xdr:col>
          <xdr:colOff>1333500</xdr:colOff>
          <xdr:row>91</xdr:row>
          <xdr:rowOff>114300</xdr:rowOff>
        </xdr:from>
        <xdr:to>
          <xdr:col>16</xdr:col>
          <xdr:colOff>419100</xdr:colOff>
          <xdr:row>94</xdr:row>
          <xdr:rowOff>133350</xdr:rowOff>
        </xdr:to>
        <xdr:sp macro="" textlink="">
          <xdr:nvSpPr>
            <xdr:cNvPr id="137241" name="Group Box 25" hidden="1">
              <a:extLst>
                <a:ext uri="{63B3BB69-23CF-44E3-9099-C40C66FF867C}">
                  <a14:compatExt spid="_x0000_s137241"/>
                </a:ext>
                <a:ext uri="{FF2B5EF4-FFF2-40B4-BE49-F238E27FC236}">
                  <a16:creationId xmlns:a16="http://schemas.microsoft.com/office/drawing/2014/main" id="{00000000-0008-0000-0000-000019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966107</xdr:colOff>
      <xdr:row>91</xdr:row>
      <xdr:rowOff>119061</xdr:rowOff>
    </xdr:from>
    <xdr:to>
      <xdr:col>7</xdr:col>
      <xdr:colOff>833438</xdr:colOff>
      <xdr:row>95</xdr:row>
      <xdr:rowOff>10113</xdr:rowOff>
    </xdr:to>
    <xdr:sp macro="" textlink="">
      <xdr:nvSpPr>
        <xdr:cNvPr id="137338" name="Arrow: Right 137337">
          <a:extLst>
            <a:ext uri="{FF2B5EF4-FFF2-40B4-BE49-F238E27FC236}">
              <a16:creationId xmlns:a16="http://schemas.microsoft.com/office/drawing/2014/main" id="{00000000-0008-0000-0000-00007A180200}"/>
            </a:ext>
          </a:extLst>
        </xdr:cNvPr>
        <xdr:cNvSpPr/>
      </xdr:nvSpPr>
      <xdr:spPr>
        <a:xfrm>
          <a:off x="4895170" y="32206405"/>
          <a:ext cx="4998924" cy="903083"/>
        </a:xfrm>
        <a:prstGeom prst="rightArrow">
          <a:avLst/>
        </a:prstGeom>
        <a:gradFill flip="none" rotWithShape="1">
          <a:gsLst>
            <a:gs pos="0">
              <a:schemeClr val="tx2">
                <a:lumMod val="40000"/>
                <a:lumOff val="6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312965</xdr:colOff>
      <xdr:row>80</xdr:row>
      <xdr:rowOff>272143</xdr:rowOff>
    </xdr:from>
    <xdr:to>
      <xdr:col>3</xdr:col>
      <xdr:colOff>911679</xdr:colOff>
      <xdr:row>90</xdr:row>
      <xdr:rowOff>38101</xdr:rowOff>
    </xdr:to>
    <xdr:sp macro="" textlink="">
      <xdr:nvSpPr>
        <xdr:cNvPr id="137339" name="Content Placeholder 2">
          <a:extLst>
            <a:ext uri="{FF2B5EF4-FFF2-40B4-BE49-F238E27FC236}">
              <a16:creationId xmlns:a16="http://schemas.microsoft.com/office/drawing/2014/main" id="{00000000-0008-0000-0000-00007B180200}"/>
            </a:ext>
          </a:extLst>
        </xdr:cNvPr>
        <xdr:cNvSpPr>
          <a:spLocks noGrp="1"/>
        </xdr:cNvSpPr>
      </xdr:nvSpPr>
      <xdr:spPr>
        <a:xfrm>
          <a:off x="674915" y="28075618"/>
          <a:ext cx="4161064" cy="393790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900">
              <a:latin typeface="Space Grotesk" pitchFamily="2" charset="0"/>
              <a:ea typeface="Meiryo" panose="020B0604030504040204" pitchFamily="34" charset="-128"/>
              <a:cs typeface="Space Grotesk" pitchFamily="2" charset="0"/>
            </a:rPr>
            <a:t>- For each surveyed part or component, supplier(s) is/are needed to share a disclosure by picking (1) out of (2) selections on the “Supplier EPA TSCA Declaration”. It is a high level declaration.</a:t>
          </a:r>
          <a:r>
            <a:rPr lang="en-US" sz="900" baseline="0">
              <a:latin typeface="Space Grotesk" pitchFamily="2" charset="0"/>
              <a:ea typeface="Meiryo" panose="020B0604030504040204" pitchFamily="34" charset="-128"/>
              <a:cs typeface="Space Grotesk" pitchFamily="2" charset="0"/>
            </a:rPr>
            <a:t> </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-Please review the Nidec provided PBT chemicals</a:t>
          </a:r>
          <a:r>
            <a:rPr lang="en-US" sz="900" baseline="0">
              <a:latin typeface="Space Grotesk" pitchFamily="2" charset="0"/>
              <a:ea typeface="Meiryo" panose="020B0604030504040204" pitchFamily="34" charset="-128"/>
              <a:cs typeface="Space Grotesk" pitchFamily="2" charset="0"/>
            </a:rPr>
            <a:t> </a:t>
          </a:r>
          <a:r>
            <a:rPr lang="en-US" sz="900">
              <a:latin typeface="Space Grotesk" pitchFamily="2" charset="0"/>
              <a:ea typeface="Meiryo" panose="020B0604030504040204" pitchFamily="34" charset="-128"/>
              <a:cs typeface="Space Grotesk" pitchFamily="2" charset="0"/>
            </a:rPr>
            <a:t>reference and</a:t>
          </a:r>
          <a:r>
            <a:rPr lang="en-US" sz="900" baseline="0">
              <a:latin typeface="Space Grotesk" pitchFamily="2" charset="0"/>
              <a:ea typeface="Meiryo" panose="020B0604030504040204" pitchFamily="34" charset="-128"/>
              <a:cs typeface="Space Grotesk" pitchFamily="2" charset="0"/>
            </a:rPr>
            <a:t> critical application exemptions. </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-1) If there is any PBT chemical(s) present within part(s), irrespective the chemical concentration, please toggle 'Contain PBT chemical(s) within article'. After that:</a:t>
          </a:r>
        </a:p>
        <a:p>
          <a:pPr marL="0" indent="0">
            <a:buNone/>
          </a:pPr>
          <a:r>
            <a:rPr lang="en-US" sz="900">
              <a:latin typeface="Space Grotesk" pitchFamily="2" charset="0"/>
              <a:ea typeface="Meiryo" panose="020B0604030504040204" pitchFamily="34" charset="-128"/>
              <a:cs typeface="Space Grotesk" pitchFamily="2" charset="0"/>
            </a:rPr>
            <a:t>a) it is NEEDED to declare the presence of PBT chemical(s) on “TSCA Materials Declaration Form” in a separate tab.</a:t>
          </a:r>
        </a:p>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en-US" sz="900">
              <a:latin typeface="Space Grotesk" pitchFamily="2" charset="0"/>
              <a:ea typeface="Meiryo" panose="020B0604030504040204" pitchFamily="34" charset="-128"/>
              <a:cs typeface="Space Grotesk" pitchFamily="2" charset="0"/>
            </a:rPr>
            <a:t>b) Please review PBT critical application exemptions listed under TSCA PBT reference tab. If there is any applicable exemptions, please select it accordingly on the “TSCA Materials Declaration Form”. </a:t>
          </a:r>
          <a:r>
            <a:rPr lang="en-US" sz="900" kern="1200">
              <a:solidFill>
                <a:schemeClr val="tx1"/>
              </a:solidFill>
              <a:effectLst/>
              <a:latin typeface="Space Grotesk" pitchFamily="2" charset="0"/>
              <a:ea typeface="Meiryo" panose="020B0604030504040204" pitchFamily="34" charset="-128"/>
              <a:cs typeface="Space Grotesk" pitchFamily="2" charset="0"/>
            </a:rPr>
            <a:t>For chemicals under legitimate exemption, no corrective action is needed. </a:t>
          </a:r>
          <a:endParaRPr lang="en-US" sz="900">
            <a:latin typeface="Space Grotesk" pitchFamily="2" charset="0"/>
            <a:ea typeface="Meiryo" panose="020B0604030504040204" pitchFamily="34" charset="-128"/>
            <a:cs typeface="Space Grotesk" pitchFamily="2" charset="0"/>
          </a:endParaRPr>
        </a:p>
        <a:p>
          <a:pPr marL="0" indent="0">
            <a:buNone/>
          </a:pPr>
          <a:r>
            <a:rPr lang="en-US" sz="900" kern="1200">
              <a:solidFill>
                <a:schemeClr val="tx1"/>
              </a:solidFill>
              <a:effectLst/>
              <a:latin typeface="Space Grotesk" pitchFamily="2" charset="0"/>
              <a:ea typeface="Meiryo" panose="020B0604030504040204" pitchFamily="34" charset="-128"/>
              <a:cs typeface="Space Grotesk" pitchFamily="2" charset="0"/>
            </a:rPr>
            <a:t>-</a:t>
          </a:r>
          <a:r>
            <a:rPr lang="en-US" sz="900">
              <a:latin typeface="Space Grotesk" pitchFamily="2" charset="0"/>
              <a:ea typeface="Meiryo" panose="020B0604030504040204" pitchFamily="34" charset="-128"/>
              <a:cs typeface="Space Grotesk" pitchFamily="2" charset="0"/>
            </a:rPr>
            <a:t>2) If there is no applicable exemptions,  except for the inclusion of Phenol, isopropylated phosphate (3:1), Nidec expects supplier(s) to propose an alternative material, and take measures to remove (4) PBT chemicals from the part(s) sold to Nidec.</a:t>
          </a:r>
          <a:r>
            <a:rPr lang="en-US" sz="900" baseline="0">
              <a:latin typeface="Space Grotesk" pitchFamily="2" charset="0"/>
              <a:ea typeface="Meiryo" panose="020B0604030504040204" pitchFamily="34" charset="-128"/>
              <a:cs typeface="Space Grotesk" pitchFamily="2" charset="0"/>
            </a:rPr>
            <a:t> </a:t>
          </a:r>
        </a:p>
        <a:p>
          <a:pPr marL="0" indent="0">
            <a:buNone/>
          </a:pPr>
          <a:r>
            <a:rPr lang="en-US" sz="900" kern="1200">
              <a:solidFill>
                <a:schemeClr val="tx1"/>
              </a:solidFill>
              <a:effectLst/>
              <a:latin typeface="Space Grotesk" pitchFamily="2" charset="0"/>
              <a:ea typeface="Meiryo" panose="020B0604030504040204" pitchFamily="34" charset="-128"/>
              <a:cs typeface="Space Grotesk" pitchFamily="2" charset="0"/>
            </a:rPr>
            <a:t>-</a:t>
          </a:r>
          <a:r>
            <a:rPr lang="en-US" sz="900">
              <a:latin typeface="Space Grotesk" pitchFamily="2" charset="0"/>
              <a:ea typeface="Meiryo" panose="020B0604030504040204" pitchFamily="34" charset="-128"/>
              <a:cs typeface="Space Grotesk" pitchFamily="2" charset="0"/>
            </a:rPr>
            <a:t>3) If there is no PBT chemical present within the part(s), please select ‘Does not contain PBT chemical(s) within article’. No further action or in-put on “TSCA Materials Declaration Form” is needed.  </a:t>
          </a:r>
        </a:p>
      </xdr:txBody>
    </xdr:sp>
    <xdr:clientData/>
  </xdr:twoCellAnchor>
  <mc:AlternateContent xmlns:mc="http://schemas.openxmlformats.org/markup-compatibility/2006">
    <mc:Choice xmlns:a14="http://schemas.microsoft.com/office/drawing/2010/main" Requires="a14">
      <xdr:twoCellAnchor editAs="oneCell">
        <xdr:from>
          <xdr:col>7</xdr:col>
          <xdr:colOff>1085850</xdr:colOff>
          <xdr:row>105</xdr:row>
          <xdr:rowOff>127000</xdr:rowOff>
        </xdr:from>
        <xdr:to>
          <xdr:col>16</xdr:col>
          <xdr:colOff>488950</xdr:colOff>
          <xdr:row>109</xdr:row>
          <xdr:rowOff>50800</xdr:rowOff>
        </xdr:to>
        <xdr:sp macro="" textlink="">
          <xdr:nvSpPr>
            <xdr:cNvPr id="137245" name="Group Box 29" hidden="1">
              <a:extLst>
                <a:ext uri="{63B3BB69-23CF-44E3-9099-C40C66FF867C}">
                  <a14:compatExt spid="_x0000_s137245"/>
                </a:ext>
                <a:ext uri="{FF2B5EF4-FFF2-40B4-BE49-F238E27FC236}">
                  <a16:creationId xmlns:a16="http://schemas.microsoft.com/office/drawing/2014/main" id="{00000000-0008-0000-0000-00001D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1227667</xdr:colOff>
      <xdr:row>105</xdr:row>
      <xdr:rowOff>190500</xdr:rowOff>
    </xdr:from>
    <xdr:to>
      <xdr:col>7</xdr:col>
      <xdr:colOff>752739</xdr:colOff>
      <xdr:row>109</xdr:row>
      <xdr:rowOff>80454</xdr:rowOff>
    </xdr:to>
    <xdr:sp macro="" textlink="">
      <xdr:nvSpPr>
        <xdr:cNvPr id="137345" name="Arrow: Right 137344">
          <a:extLst>
            <a:ext uri="{FF2B5EF4-FFF2-40B4-BE49-F238E27FC236}">
              <a16:creationId xmlns:a16="http://schemas.microsoft.com/office/drawing/2014/main" id="{00000000-0008-0000-0000-000081180200}"/>
            </a:ext>
          </a:extLst>
        </xdr:cNvPr>
        <xdr:cNvSpPr/>
      </xdr:nvSpPr>
      <xdr:spPr>
        <a:xfrm>
          <a:off x="5143500" y="37052250"/>
          <a:ext cx="4657989" cy="905954"/>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216203</xdr:colOff>
      <xdr:row>97</xdr:row>
      <xdr:rowOff>222250</xdr:rowOff>
    </xdr:from>
    <xdr:to>
      <xdr:col>3</xdr:col>
      <xdr:colOff>1164167</xdr:colOff>
      <xdr:row>106</xdr:row>
      <xdr:rowOff>247650</xdr:rowOff>
    </xdr:to>
    <xdr:sp macro="" textlink="">
      <xdr:nvSpPr>
        <xdr:cNvPr id="137346" name="Content Placeholder 2">
          <a:extLst>
            <a:ext uri="{FF2B5EF4-FFF2-40B4-BE49-F238E27FC236}">
              <a16:creationId xmlns:a16="http://schemas.microsoft.com/office/drawing/2014/main" id="{00000000-0008-0000-0000-000082180200}"/>
            </a:ext>
          </a:extLst>
        </xdr:cNvPr>
        <xdr:cNvSpPr>
          <a:spLocks noGrp="1"/>
        </xdr:cNvSpPr>
      </xdr:nvSpPr>
      <xdr:spPr>
        <a:xfrm>
          <a:off x="578153" y="33845500"/>
          <a:ext cx="4510314" cy="3463925"/>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900">
              <a:latin typeface="Space Grotesk" pitchFamily="2" charset="0"/>
              <a:ea typeface="Meiryo" panose="020B0604030504040204" pitchFamily="34" charset="-128"/>
              <a:cs typeface="Space Grotesk" pitchFamily="2" charset="0"/>
            </a:rPr>
            <a:t>- For each surveyed part or component for prioritized chemicals undergoing TSCA Risk Management, supplier(s) is/are </a:t>
          </a:r>
          <a:r>
            <a:rPr lang="en-US" sz="900" kern="1200">
              <a:solidFill>
                <a:schemeClr val="tx1"/>
              </a:solidFill>
              <a:effectLst/>
              <a:latin typeface="Space Grotesk" pitchFamily="2" charset="0"/>
              <a:ea typeface="Meiryo" panose="020B0604030504040204" pitchFamily="34" charset="-128"/>
              <a:cs typeface="Space Grotesk" pitchFamily="2" charset="0"/>
            </a:rPr>
            <a:t>recommended </a:t>
          </a:r>
          <a:r>
            <a:rPr lang="en-US" sz="900">
              <a:latin typeface="Space Grotesk" pitchFamily="2" charset="0"/>
              <a:ea typeface="Meiryo" panose="020B0604030504040204" pitchFamily="34" charset="-128"/>
              <a:cs typeface="Space Grotesk" pitchFamily="2" charset="0"/>
            </a:rPr>
            <a:t>to share a disclosure by making (1) out of (3) selections on the “Supplier EPA TSCA Declaration”. It is a high level declaration.</a:t>
          </a:r>
          <a:r>
            <a:rPr lang="en-US" sz="900" baseline="0">
              <a:latin typeface="Space Grotesk" pitchFamily="2" charset="0"/>
              <a:ea typeface="Meiryo" panose="020B0604030504040204" pitchFamily="34" charset="-128"/>
              <a:cs typeface="Space Grotesk" pitchFamily="2" charset="0"/>
            </a:rPr>
            <a:t> </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-Please review the Nidec provided TSCA risk management references or provided link to US</a:t>
          </a:r>
          <a:r>
            <a:rPr lang="en-US" sz="900" baseline="0">
              <a:latin typeface="Space Grotesk" pitchFamily="2" charset="0"/>
              <a:ea typeface="Meiryo" panose="020B0604030504040204" pitchFamily="34" charset="-128"/>
              <a:cs typeface="Space Grotesk" pitchFamily="2" charset="0"/>
            </a:rPr>
            <a:t> EPA TSCA Risk-Management. </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-(1) If there is any of prioritized chemical(s) present within part(s), irrespective the chemical concentration, please select 'Contain TSCA risk-management chemical(s) within article'. After that:</a:t>
          </a:r>
        </a:p>
        <a:p>
          <a:pPr marL="0" indent="0">
            <a:buNone/>
          </a:pPr>
          <a:r>
            <a:rPr lang="en-US" sz="900">
              <a:latin typeface="Space Grotesk" pitchFamily="2" charset="0"/>
              <a:ea typeface="Meiryo" panose="020B0604030504040204" pitchFamily="34" charset="-128"/>
              <a:cs typeface="Space Grotesk" pitchFamily="2" charset="0"/>
            </a:rPr>
            <a:t>a) Please declare the presence of chemical(s) on “TSCA Materials Declaration Form” in a separate tab.</a:t>
          </a:r>
        </a:p>
        <a:p>
          <a:pPr marL="0" indent="0">
            <a:buNone/>
          </a:pPr>
          <a:r>
            <a:rPr lang="en-US" sz="900">
              <a:latin typeface="Space Grotesk" pitchFamily="2" charset="0"/>
              <a:ea typeface="Meiryo" panose="020B0604030504040204" pitchFamily="34" charset="-128"/>
              <a:cs typeface="Space Grotesk" pitchFamily="2" charset="0"/>
            </a:rPr>
            <a:t>b) After that, no corrective action is needed at this time. </a:t>
          </a:r>
        </a:p>
        <a:p>
          <a:pPr marL="0" indent="0">
            <a:buNone/>
          </a:pPr>
          <a:r>
            <a:rPr lang="en-US" sz="900">
              <a:latin typeface="Space Grotesk" pitchFamily="2" charset="0"/>
              <a:ea typeface="Meiryo" panose="020B0604030504040204" pitchFamily="34" charset="-128"/>
              <a:cs typeface="Space Grotesk" pitchFamily="2" charset="0"/>
            </a:rPr>
            <a:t>-(2) If there is no poritized</a:t>
          </a:r>
          <a:r>
            <a:rPr lang="en-US" sz="900" baseline="0">
              <a:latin typeface="Space Grotesk" pitchFamily="2" charset="0"/>
              <a:ea typeface="Meiryo" panose="020B0604030504040204" pitchFamily="34" charset="-128"/>
              <a:cs typeface="Space Grotesk" pitchFamily="2" charset="0"/>
            </a:rPr>
            <a:t> </a:t>
          </a:r>
          <a:r>
            <a:rPr lang="en-US" sz="900">
              <a:latin typeface="Space Grotesk" pitchFamily="2" charset="0"/>
              <a:ea typeface="Meiryo" panose="020B0604030504040204" pitchFamily="34" charset="-128"/>
              <a:cs typeface="Space Grotesk" pitchFamily="2" charset="0"/>
            </a:rPr>
            <a:t>chemical(s) present within part(s), please select ‘Does not contain TSCA risk-management chemical(s) within article’. No further action is needed.</a:t>
          </a:r>
        </a:p>
        <a:p>
          <a:pPr marL="0" indent="0">
            <a:buNone/>
          </a:pPr>
          <a:r>
            <a:rPr lang="en-US" sz="900">
              <a:latin typeface="Space Grotesk" pitchFamily="2" charset="0"/>
              <a:ea typeface="Meiryo" panose="020B0604030504040204" pitchFamily="34" charset="-128"/>
              <a:cs typeface="Space Grotesk" pitchFamily="2" charset="0"/>
            </a:rPr>
            <a:t>-(3) If there is no traceability in terms of TSCA risk-management chemicals, or current material compliance information at supplier, is not able to support a statement, please select ‘Do not have enough information to disclose’.</a:t>
          </a:r>
        </a:p>
      </xdr:txBody>
    </xdr:sp>
    <xdr:clientData/>
  </xdr:twoCellAnchor>
  <mc:AlternateContent xmlns:mc="http://schemas.openxmlformats.org/markup-compatibility/2006">
    <mc:Choice xmlns:a14="http://schemas.microsoft.com/office/drawing/2010/main" Requires="a14">
      <xdr:twoCellAnchor editAs="oneCell">
        <xdr:from>
          <xdr:col>7</xdr:col>
          <xdr:colOff>622300</xdr:colOff>
          <xdr:row>120</xdr:row>
          <xdr:rowOff>31750</xdr:rowOff>
        </xdr:from>
        <xdr:to>
          <xdr:col>16</xdr:col>
          <xdr:colOff>508000</xdr:colOff>
          <xdr:row>122</xdr:row>
          <xdr:rowOff>171450</xdr:rowOff>
        </xdr:to>
        <xdr:sp macro="" textlink="">
          <xdr:nvSpPr>
            <xdr:cNvPr id="137250" name="Group Box 34" hidden="1">
              <a:extLst>
                <a:ext uri="{63B3BB69-23CF-44E3-9099-C40C66FF867C}">
                  <a14:compatExt spid="_x0000_s137250"/>
                </a:ext>
                <a:ext uri="{FF2B5EF4-FFF2-40B4-BE49-F238E27FC236}">
                  <a16:creationId xmlns:a16="http://schemas.microsoft.com/office/drawing/2014/main" id="{00000000-0008-0000-0000-000022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685800</xdr:colOff>
      <xdr:row>115</xdr:row>
      <xdr:rowOff>842963</xdr:rowOff>
    </xdr:from>
    <xdr:to>
      <xdr:col>3</xdr:col>
      <xdr:colOff>1031081</xdr:colOff>
      <xdr:row>122</xdr:row>
      <xdr:rowOff>85725</xdr:rowOff>
    </xdr:to>
    <xdr:sp macro="" textlink="">
      <xdr:nvSpPr>
        <xdr:cNvPr id="137351" name="Content Placeholder 2">
          <a:extLst>
            <a:ext uri="{FF2B5EF4-FFF2-40B4-BE49-F238E27FC236}">
              <a16:creationId xmlns:a16="http://schemas.microsoft.com/office/drawing/2014/main" id="{00000000-0008-0000-0000-000087180200}"/>
            </a:ext>
          </a:extLst>
        </xdr:cNvPr>
        <xdr:cNvSpPr>
          <a:spLocks noGrp="1"/>
        </xdr:cNvSpPr>
      </xdr:nvSpPr>
      <xdr:spPr>
        <a:xfrm>
          <a:off x="1047750" y="41600438"/>
          <a:ext cx="3907631" cy="3386137"/>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en-US" sz="900" kern="1200">
              <a:solidFill>
                <a:schemeClr val="tx1"/>
              </a:solidFill>
              <a:effectLst/>
              <a:latin typeface="Space Grotesk" pitchFamily="2" charset="0"/>
              <a:ea typeface="Meiryo" panose="020B0604030504040204" pitchFamily="34" charset="-128"/>
              <a:cs typeface="Space Grotesk" pitchFamily="2" charset="0"/>
            </a:rPr>
            <a:t>For each surveyed part or component contains intentionally added PFAS. Here, the “intentionally added” means PFAS is added to serve specific engineering requirement or design purpose.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(1) If there is any presence of PFAS, irrespective to its chemical concentration, please select “Contain PFAS”, after that, supplier(s) please declare the PFAS, and its chemical concentration, Nidec will need the PFAS information for product registration and notification with downstream bodies. NOTE: PFAS and its subgroup are under (2) layered drop down selection in the column “M” and “N” within the ‘Full/Hazardous Materials Declaration Form (NA)’ tab. If it is challenging to identify the precise PFAS and its CAS No, it is acceptable to declare in subgroup level. Such as PFOA, PFOS etc.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 (2) If there is no presence of PFAS, please select “Does not contain PFAS within article”, no further action is needed.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(3) If the addition of PFAS is specified per Nidec drawing or engineering specification, such as part requires 'Teflon' or 'Gen X' coating. Please select “Contain PFAS per Nidec Engineering/Application Requirement”, after that please notify Nidec materials compliance team.   </a:t>
          </a:r>
        </a:p>
      </xdr:txBody>
    </xdr:sp>
    <xdr:clientData/>
  </xdr:twoCellAnchor>
  <xdr:twoCellAnchor>
    <xdr:from>
      <xdr:col>3</xdr:col>
      <xdr:colOff>1166812</xdr:colOff>
      <xdr:row>120</xdr:row>
      <xdr:rowOff>0</xdr:rowOff>
    </xdr:from>
    <xdr:to>
      <xdr:col>7</xdr:col>
      <xdr:colOff>238125</xdr:colOff>
      <xdr:row>123</xdr:row>
      <xdr:rowOff>5692</xdr:rowOff>
    </xdr:to>
    <xdr:sp macro="" textlink="">
      <xdr:nvSpPr>
        <xdr:cNvPr id="137353" name="Arrow: Right 137352">
          <a:extLst>
            <a:ext uri="{FF2B5EF4-FFF2-40B4-BE49-F238E27FC236}">
              <a16:creationId xmlns:a16="http://schemas.microsoft.com/office/drawing/2014/main" id="{00000000-0008-0000-0000-000089180200}"/>
            </a:ext>
          </a:extLst>
        </xdr:cNvPr>
        <xdr:cNvSpPr/>
      </xdr:nvSpPr>
      <xdr:spPr>
        <a:xfrm>
          <a:off x="5095875" y="47267813"/>
          <a:ext cx="4202906" cy="1315379"/>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831850</xdr:colOff>
          <xdr:row>133</xdr:row>
          <xdr:rowOff>279400</xdr:rowOff>
        </xdr:from>
        <xdr:to>
          <xdr:col>16</xdr:col>
          <xdr:colOff>552450</xdr:colOff>
          <xdr:row>136</xdr:row>
          <xdr:rowOff>190500</xdr:rowOff>
        </xdr:to>
        <xdr:sp macro="" textlink="">
          <xdr:nvSpPr>
            <xdr:cNvPr id="137255" name="Group Box 39" hidden="1">
              <a:extLst>
                <a:ext uri="{63B3BB69-23CF-44E3-9099-C40C66FF867C}">
                  <a14:compatExt spid="_x0000_s137255"/>
                </a:ext>
                <a:ext uri="{FF2B5EF4-FFF2-40B4-BE49-F238E27FC236}">
                  <a16:creationId xmlns:a16="http://schemas.microsoft.com/office/drawing/2014/main" id="{00000000-0008-0000-0000-000027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750094</xdr:colOff>
      <xdr:row>129</xdr:row>
      <xdr:rowOff>214312</xdr:rowOff>
    </xdr:from>
    <xdr:to>
      <xdr:col>3</xdr:col>
      <xdr:colOff>1095375</xdr:colOff>
      <xdr:row>135</xdr:row>
      <xdr:rowOff>571500</xdr:rowOff>
    </xdr:to>
    <xdr:sp macro="" textlink="">
      <xdr:nvSpPr>
        <xdr:cNvPr id="137358" name="Content Placeholder 2">
          <a:extLst>
            <a:ext uri="{FF2B5EF4-FFF2-40B4-BE49-F238E27FC236}">
              <a16:creationId xmlns:a16="http://schemas.microsoft.com/office/drawing/2014/main" id="{00000000-0008-0000-0000-00008E180200}"/>
            </a:ext>
          </a:extLst>
        </xdr:cNvPr>
        <xdr:cNvSpPr>
          <a:spLocks noGrp="1"/>
        </xdr:cNvSpPr>
      </xdr:nvSpPr>
      <xdr:spPr>
        <a:xfrm>
          <a:off x="1112044" y="48201262"/>
          <a:ext cx="3907631" cy="296703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en-US" sz="900" kern="1200">
              <a:solidFill>
                <a:schemeClr val="tx1"/>
              </a:solidFill>
              <a:effectLst/>
              <a:latin typeface="Space Grotesk" pitchFamily="2" charset="0"/>
              <a:ea typeface="Meiryo" panose="020B0604030504040204" pitchFamily="34" charset="-128"/>
              <a:cs typeface="Space Grotesk" pitchFamily="2" charset="0"/>
            </a:rPr>
            <a:t>For each surveyed part or component with chemical substances inclusion restricted under the Schedule 1 of CEPA, the List of Toxic Substances:</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(1) If there is any presence of certain toxic substance in according to the reference tab, please select “Contain Certain Toxic Substance”, after that, supplier(s) please declare the presence of the toxic substance, and its chemical concentration. Note: the substance can be selected by drop down list under the column “M” in ‘Full/Hazardous Materials Declaration Form (NA)’ tab.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(2) If there is no presence of toxic substance regulated under CEPA, please select “Does not Contain Certain Toxic Substance”, no further action is needed.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(3) If currently there is no chemical traceability at supplier side, please select “Does not have enough information to disclose”. At the same time, Nidec strongly recommends supplier(s) to take measures to build-up material compliance traceability.</a:t>
          </a:r>
        </a:p>
      </xdr:txBody>
    </xdr:sp>
    <xdr:clientData/>
  </xdr:twoCellAnchor>
  <xdr:twoCellAnchor>
    <xdr:from>
      <xdr:col>3</xdr:col>
      <xdr:colOff>1309689</xdr:colOff>
      <xdr:row>134</xdr:row>
      <xdr:rowOff>142873</xdr:rowOff>
    </xdr:from>
    <xdr:to>
      <xdr:col>7</xdr:col>
      <xdr:colOff>1154906</xdr:colOff>
      <xdr:row>136</xdr:row>
      <xdr:rowOff>350972</xdr:rowOff>
    </xdr:to>
    <xdr:sp macro="" textlink="">
      <xdr:nvSpPr>
        <xdr:cNvPr id="137359" name="Arrow: Right 137358">
          <a:extLst>
            <a:ext uri="{FF2B5EF4-FFF2-40B4-BE49-F238E27FC236}">
              <a16:creationId xmlns:a16="http://schemas.microsoft.com/office/drawing/2014/main" id="{00000000-0008-0000-0000-00008F180200}"/>
            </a:ext>
          </a:extLst>
        </xdr:cNvPr>
        <xdr:cNvSpPr/>
      </xdr:nvSpPr>
      <xdr:spPr>
        <a:xfrm>
          <a:off x="5238752" y="53744811"/>
          <a:ext cx="4976810" cy="1196317"/>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1238250</xdr:colOff>
          <xdr:row>146</xdr:row>
          <xdr:rowOff>107950</xdr:rowOff>
        </xdr:from>
        <xdr:to>
          <xdr:col>17</xdr:col>
          <xdr:colOff>76200</xdr:colOff>
          <xdr:row>149</xdr:row>
          <xdr:rowOff>190500</xdr:rowOff>
        </xdr:to>
        <xdr:sp macro="" textlink="">
          <xdr:nvSpPr>
            <xdr:cNvPr id="137263" name="Group Box 47" hidden="1">
              <a:extLst>
                <a:ext uri="{63B3BB69-23CF-44E3-9099-C40C66FF867C}">
                  <a14:compatExt spid="_x0000_s137263"/>
                </a:ext>
                <a:ext uri="{FF2B5EF4-FFF2-40B4-BE49-F238E27FC236}">
                  <a16:creationId xmlns:a16="http://schemas.microsoft.com/office/drawing/2014/main" id="{00000000-0008-0000-0000-00002F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601135</xdr:colOff>
      <xdr:row>140</xdr:row>
      <xdr:rowOff>95777</xdr:rowOff>
    </xdr:from>
    <xdr:to>
      <xdr:col>3</xdr:col>
      <xdr:colOff>1255978</xdr:colOff>
      <xdr:row>150</xdr:row>
      <xdr:rowOff>47625</xdr:rowOff>
    </xdr:to>
    <xdr:sp macro="" textlink="">
      <xdr:nvSpPr>
        <xdr:cNvPr id="137368" name="Content Placeholder 2">
          <a:extLst>
            <a:ext uri="{FF2B5EF4-FFF2-40B4-BE49-F238E27FC236}">
              <a16:creationId xmlns:a16="http://schemas.microsoft.com/office/drawing/2014/main" id="{00000000-0008-0000-0000-000098180200}"/>
            </a:ext>
          </a:extLst>
        </xdr:cNvPr>
        <xdr:cNvSpPr>
          <a:spLocks noGrp="1"/>
        </xdr:cNvSpPr>
      </xdr:nvSpPr>
      <xdr:spPr>
        <a:xfrm>
          <a:off x="963085" y="52816652"/>
          <a:ext cx="4217193" cy="395234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900">
              <a:latin typeface="Space Grotesk" pitchFamily="2" charset="0"/>
              <a:ea typeface="Meiryo" panose="020B0604030504040204" pitchFamily="34" charset="-128"/>
              <a:cs typeface="Space Grotesk" pitchFamily="2" charset="0"/>
            </a:rPr>
            <a:t>- For each surveyed part or component, supplier(s) is/are needed to share a disclosure by making (1) out of (3) selections on the “Supplier CA Proposition 65 Declaration Form”. </a:t>
          </a:r>
        </a:p>
        <a:p>
          <a:pPr marL="0" indent="0">
            <a:buNone/>
          </a:pPr>
          <a:r>
            <a:rPr lang="en-US" sz="900">
              <a:latin typeface="Space Grotesk" pitchFamily="2" charset="0"/>
              <a:ea typeface="Meiryo" panose="020B0604030504040204" pitchFamily="34" charset="-128"/>
              <a:cs typeface="Space Grotesk" pitchFamily="2" charset="0"/>
            </a:rPr>
            <a:t>-Please review the Nidec provided high-risk substances list and the CA Proposition 65 list. </a:t>
          </a:r>
        </a:p>
        <a:p>
          <a:pPr marL="0" indent="0">
            <a:buNone/>
          </a:pPr>
          <a:r>
            <a:rPr lang="en-US" sz="900">
              <a:latin typeface="Space Grotesk" pitchFamily="2" charset="0"/>
              <a:ea typeface="Meiryo" panose="020B0604030504040204" pitchFamily="34" charset="-128"/>
              <a:cs typeface="Space Grotesk" pitchFamily="2" charset="0"/>
            </a:rPr>
            <a:t>-The chemical substances on the (20) high-risk substances list are Nidec’s primary focus. (Ref-High Risk</a:t>
          </a:r>
          <a:r>
            <a:rPr lang="en-US" sz="900" baseline="0">
              <a:latin typeface="Space Grotesk" pitchFamily="2" charset="0"/>
              <a:ea typeface="Meiryo" panose="020B0604030504040204" pitchFamily="34" charset="-128"/>
              <a:cs typeface="Space Grotesk" pitchFamily="2" charset="0"/>
            </a:rPr>
            <a:t> Prop 65 Substances)</a:t>
          </a:r>
          <a:endParaRPr lang="en-US" sz="900">
            <a:latin typeface="Space Grotesk" pitchFamily="2" charset="0"/>
            <a:ea typeface="Meiryo" panose="020B0604030504040204" pitchFamily="34" charset="-128"/>
            <a:cs typeface="Space Grotesk" pitchFamily="2" charset="0"/>
          </a:endParaRPr>
        </a:p>
        <a:p>
          <a:pPr marL="0" indent="0">
            <a:buNone/>
          </a:pPr>
          <a:r>
            <a:rPr lang="en-US" sz="900">
              <a:latin typeface="Space Grotesk" pitchFamily="2" charset="0"/>
              <a:ea typeface="Meiryo" panose="020B0604030504040204" pitchFamily="34" charset="-128"/>
              <a:cs typeface="Space Grotesk" pitchFamily="2" charset="0"/>
            </a:rPr>
            <a:t>-If surveyed part(s) or component(s) contained the above-mentioned substance(s) is/are over the reportable limit, supplier(s) shall select “Prop 65 substance(s) present and is/are OVER the reportable limit”. After that it is necessary to declare the presence and concentration of the substance(s) on the “Full/Hazardous Materials Declaration Form (NA)” tab. An instruction showing how to fill the materials declaration will show in the next slides. Nidec is expecting the supplier(s) to share an ethical and legitimate response per supplier(s) best knowledge. </a:t>
          </a:r>
        </a:p>
        <a:p>
          <a:pPr marL="0" indent="0">
            <a:buNone/>
          </a:pPr>
          <a:r>
            <a:rPr lang="en-US" sz="900">
              <a:latin typeface="Space Grotesk" pitchFamily="2" charset="0"/>
              <a:ea typeface="Meiryo" panose="020B0604030504040204" pitchFamily="34" charset="-128"/>
              <a:cs typeface="Space Grotesk" pitchFamily="2" charset="0"/>
            </a:rPr>
            <a:t>-If surveyed part(s) or component(s) contained the above-mentioned substance(s) is/are within the reportable limit, supplier(s) shall select “Prop 65 substance(s) present but is/are WITHIN the reportable limit”. After that it is not needed to fill “Full/Hazardous Materials Declaration Form (NA)”. </a:t>
          </a:r>
        </a:p>
        <a:p>
          <a:pPr marL="0" indent="0">
            <a:buNone/>
          </a:pPr>
          <a:r>
            <a:rPr lang="en-US" sz="900">
              <a:latin typeface="Space Grotesk" pitchFamily="2" charset="0"/>
              <a:ea typeface="Meiryo" panose="020B0604030504040204" pitchFamily="34" charset="-128"/>
              <a:cs typeface="Space Grotesk" pitchFamily="2" charset="0"/>
            </a:rPr>
            <a:t>-If surveyed part(s) or component(s) do not contain any above-mentioned substance(s), supplier(s) shall select “No Prop 65 substance presents”. After that no further action is needed. </a:t>
          </a:r>
        </a:p>
      </xdr:txBody>
    </xdr:sp>
    <xdr:clientData/>
  </xdr:twoCellAnchor>
  <xdr:twoCellAnchor>
    <xdr:from>
      <xdr:col>3</xdr:col>
      <xdr:colOff>1309687</xdr:colOff>
      <xdr:row>146</xdr:row>
      <xdr:rowOff>119062</xdr:rowOff>
    </xdr:from>
    <xdr:to>
      <xdr:col>7</xdr:col>
      <xdr:colOff>1381125</xdr:colOff>
      <xdr:row>149</xdr:row>
      <xdr:rowOff>279536</xdr:rowOff>
    </xdr:to>
    <xdr:sp macro="" textlink="">
      <xdr:nvSpPr>
        <xdr:cNvPr id="137369" name="Arrow: Right 137368">
          <a:extLst>
            <a:ext uri="{FF2B5EF4-FFF2-40B4-BE49-F238E27FC236}">
              <a16:creationId xmlns:a16="http://schemas.microsoft.com/office/drawing/2014/main" id="{00000000-0008-0000-0000-000099180200}"/>
            </a:ext>
          </a:extLst>
        </xdr:cNvPr>
        <xdr:cNvSpPr/>
      </xdr:nvSpPr>
      <xdr:spPr>
        <a:xfrm>
          <a:off x="5238750" y="59031187"/>
          <a:ext cx="5203031" cy="1005818"/>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7</xdr:col>
          <xdr:colOff>1117600</xdr:colOff>
          <xdr:row>160</xdr:row>
          <xdr:rowOff>400050</xdr:rowOff>
        </xdr:from>
        <xdr:to>
          <xdr:col>16</xdr:col>
          <xdr:colOff>247650</xdr:colOff>
          <xdr:row>163</xdr:row>
          <xdr:rowOff>266700</xdr:rowOff>
        </xdr:to>
        <xdr:sp macro="" textlink="">
          <xdr:nvSpPr>
            <xdr:cNvPr id="137267" name="Group Box 51" hidden="1">
              <a:extLst>
                <a:ext uri="{63B3BB69-23CF-44E3-9099-C40C66FF867C}">
                  <a14:compatExt spid="_x0000_s137267"/>
                </a:ext>
                <a:ext uri="{FF2B5EF4-FFF2-40B4-BE49-F238E27FC236}">
                  <a16:creationId xmlns:a16="http://schemas.microsoft.com/office/drawing/2014/main" id="{00000000-0008-0000-0000-0000331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503766</xdr:colOff>
      <xdr:row>155</xdr:row>
      <xdr:rowOff>370418</xdr:rowOff>
    </xdr:from>
    <xdr:to>
      <xdr:col>3</xdr:col>
      <xdr:colOff>1158609</xdr:colOff>
      <xdr:row>164</xdr:row>
      <xdr:rowOff>38101</xdr:rowOff>
    </xdr:to>
    <xdr:sp macro="" textlink="">
      <xdr:nvSpPr>
        <xdr:cNvPr id="137374" name="Content Placeholder 2">
          <a:extLst>
            <a:ext uri="{FF2B5EF4-FFF2-40B4-BE49-F238E27FC236}">
              <a16:creationId xmlns:a16="http://schemas.microsoft.com/office/drawing/2014/main" id="{00000000-0008-0000-0000-00009E180200}"/>
            </a:ext>
          </a:extLst>
        </xdr:cNvPr>
        <xdr:cNvSpPr>
          <a:spLocks noGrp="1"/>
        </xdr:cNvSpPr>
      </xdr:nvSpPr>
      <xdr:spPr>
        <a:xfrm>
          <a:off x="865716" y="58901543"/>
          <a:ext cx="4217193" cy="3449108"/>
        </a:xfrm>
        <a:prstGeom prst="rect">
          <a:avLst/>
        </a:prstGeom>
        <a:solidFill>
          <a:schemeClr val="accent1">
            <a:lumMod val="20000"/>
            <a:lumOff val="80000"/>
          </a:schemeClr>
        </a:solidFill>
        <a:ln w="28575">
          <a:solidFill>
            <a:schemeClr val="tx1"/>
          </a:solidFill>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lvl="0"/>
          <a:r>
            <a:rPr lang="en-US" sz="900" kern="1200">
              <a:solidFill>
                <a:schemeClr val="tx1"/>
              </a:solidFill>
              <a:effectLst/>
              <a:latin typeface="Space Grotesk" pitchFamily="2" charset="0"/>
              <a:ea typeface="Meiryo" panose="020B0604030504040204" pitchFamily="34" charset="-128"/>
              <a:cs typeface="Space Grotesk" pitchFamily="2" charset="0"/>
            </a:rPr>
            <a:t>To successfully declare the “Safer Product Restriction and Reporting for Washington”, it is strongly recommended that</a:t>
          </a:r>
          <a:r>
            <a:rPr lang="en-US" sz="900" kern="1200" baseline="0">
              <a:solidFill>
                <a:schemeClr val="tx1"/>
              </a:solidFill>
              <a:effectLst/>
              <a:latin typeface="Space Grotesk" pitchFamily="2" charset="0"/>
              <a:ea typeface="Meiryo" panose="020B0604030504040204" pitchFamily="34" charset="-128"/>
              <a:cs typeface="Space Grotesk" pitchFamily="2" charset="0"/>
            </a:rPr>
            <a:t> the </a:t>
          </a:r>
          <a:r>
            <a:rPr lang="en-US" sz="900" kern="1200">
              <a:solidFill>
                <a:schemeClr val="tx1"/>
              </a:solidFill>
              <a:effectLst/>
              <a:latin typeface="Space Grotesk" pitchFamily="2" charset="0"/>
              <a:ea typeface="Meiryo" panose="020B0604030504040204" pitchFamily="34" charset="-128"/>
              <a:cs typeface="Space Grotesk" pitchFamily="2" charset="0"/>
            </a:rPr>
            <a:t>supplier(s) review the provided reference information, before selecting a declaration.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The product scope under this questionnaire is for electric, electronic and equipment external plastic enclosure for indoor/outdoor use only.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(1) If sold part(s) or component(s) do not have a plastic external enclosure, such as case, or housing, please select “Out of product scope”.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(2) If sold part(s) or component(s) do have a plastic external enclosure, such as a switch rely or transformer, and the case contains one of the (18) flame retardant listed in the ‘WA Safer Product’. Then supplier(s) please select “Contain organhalogen flame retardant within external plastic enclosure”, and declare the presence of flame retardant and its concentration in ‘Full/Hazardous Materials Declaration Form (NA)’. In general. There are (3) groups of organohalogen flame retardants under the scope. </a:t>
          </a:r>
        </a:p>
        <a:p>
          <a:pPr lvl="0"/>
          <a:r>
            <a:rPr lang="en-US" sz="900" kern="1200">
              <a:solidFill>
                <a:schemeClr val="tx1"/>
              </a:solidFill>
              <a:effectLst/>
              <a:latin typeface="Space Grotesk" pitchFamily="2" charset="0"/>
              <a:ea typeface="Meiryo" panose="020B0604030504040204" pitchFamily="34" charset="-128"/>
              <a:cs typeface="Space Grotesk" pitchFamily="2" charset="0"/>
            </a:rPr>
            <a:t>(3) If there is no presence of listed flame retardant or the concentration is less than threshold, please select “No organohalogen flame retardant within external plastic enclosure” .</a:t>
          </a:r>
        </a:p>
      </xdr:txBody>
    </xdr:sp>
    <xdr:clientData/>
  </xdr:twoCellAnchor>
  <xdr:twoCellAnchor>
    <xdr:from>
      <xdr:col>3</xdr:col>
      <xdr:colOff>1354667</xdr:colOff>
      <xdr:row>160</xdr:row>
      <xdr:rowOff>273843</xdr:rowOff>
    </xdr:from>
    <xdr:to>
      <xdr:col>7</xdr:col>
      <xdr:colOff>1202531</xdr:colOff>
      <xdr:row>163</xdr:row>
      <xdr:rowOff>303346</xdr:rowOff>
    </xdr:to>
    <xdr:sp macro="" textlink="">
      <xdr:nvSpPr>
        <xdr:cNvPr id="137375" name="Arrow: Right 137374">
          <a:extLst>
            <a:ext uri="{FF2B5EF4-FFF2-40B4-BE49-F238E27FC236}">
              <a16:creationId xmlns:a16="http://schemas.microsoft.com/office/drawing/2014/main" id="{00000000-0008-0000-0000-00009F180200}"/>
            </a:ext>
          </a:extLst>
        </xdr:cNvPr>
        <xdr:cNvSpPr/>
      </xdr:nvSpPr>
      <xdr:spPr>
        <a:xfrm>
          <a:off x="5283730" y="64424718"/>
          <a:ext cx="4979457" cy="1148691"/>
        </a:xfrm>
        <a:prstGeom prst="rightArrow">
          <a:avLst/>
        </a:prstGeom>
        <a:gradFill flip="none" rotWithShape="1">
          <a:gsLst>
            <a:gs pos="0">
              <a:schemeClr val="tx2">
                <a:lumMod val="40000"/>
                <a:lumOff val="60000"/>
              </a:schemeClr>
            </a:gs>
            <a:gs pos="50000">
              <a:schemeClr val="accent1">
                <a:lumMod val="20000"/>
                <a:lumOff val="8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925286</xdr:colOff>
      <xdr:row>175</xdr:row>
      <xdr:rowOff>110218</xdr:rowOff>
    </xdr:from>
    <xdr:to>
      <xdr:col>10</xdr:col>
      <xdr:colOff>213633</xdr:colOff>
      <xdr:row>176</xdr:row>
      <xdr:rowOff>29622</xdr:rowOff>
    </xdr:to>
    <xdr:sp macro="" textlink="">
      <xdr:nvSpPr>
        <xdr:cNvPr id="137376" name="TextBox 6">
          <a:extLst>
            <a:ext uri="{FF2B5EF4-FFF2-40B4-BE49-F238E27FC236}">
              <a16:creationId xmlns:a16="http://schemas.microsoft.com/office/drawing/2014/main" id="{00000000-0008-0000-0000-0000A0180200}"/>
            </a:ext>
          </a:extLst>
        </xdr:cNvPr>
        <xdr:cNvSpPr txBox="1"/>
      </xdr:nvSpPr>
      <xdr:spPr>
        <a:xfrm>
          <a:off x="9851572" y="69601897"/>
          <a:ext cx="2486025" cy="395654"/>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Homogeneous / Base material that make-up the part</a:t>
          </a:r>
          <a:endParaRPr lang="en-US" sz="2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8</xdr:col>
      <xdr:colOff>329293</xdr:colOff>
      <xdr:row>176</xdr:row>
      <xdr:rowOff>91168</xdr:rowOff>
    </xdr:from>
    <xdr:to>
      <xdr:col>8</xdr:col>
      <xdr:colOff>662670</xdr:colOff>
      <xdr:row>176</xdr:row>
      <xdr:rowOff>422425</xdr:rowOff>
    </xdr:to>
    <xdr:sp macro="" textlink="">
      <xdr:nvSpPr>
        <xdr:cNvPr id="137377" name="Arrow: Right 137376">
          <a:extLst>
            <a:ext uri="{FF2B5EF4-FFF2-40B4-BE49-F238E27FC236}">
              <a16:creationId xmlns:a16="http://schemas.microsoft.com/office/drawing/2014/main" id="{00000000-0008-0000-0000-0000A1180200}"/>
            </a:ext>
          </a:extLst>
        </xdr:cNvPr>
        <xdr:cNvSpPr/>
      </xdr:nvSpPr>
      <xdr:spPr>
        <a:xfrm rot="5400000">
          <a:off x="10671782" y="7005803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394609</xdr:colOff>
      <xdr:row>174</xdr:row>
      <xdr:rowOff>272142</xdr:rowOff>
    </xdr:from>
    <xdr:to>
      <xdr:col>12</xdr:col>
      <xdr:colOff>876301</xdr:colOff>
      <xdr:row>176</xdr:row>
      <xdr:rowOff>4081</xdr:rowOff>
    </xdr:to>
    <xdr:sp macro="" textlink="">
      <xdr:nvSpPr>
        <xdr:cNvPr id="137378" name="TextBox 5">
          <a:extLst>
            <a:ext uri="{FF2B5EF4-FFF2-40B4-BE49-F238E27FC236}">
              <a16:creationId xmlns:a16="http://schemas.microsoft.com/office/drawing/2014/main" id="{00000000-0008-0000-0000-0000A2180200}"/>
            </a:ext>
          </a:extLst>
        </xdr:cNvPr>
        <xdr:cNvSpPr txBox="1"/>
      </xdr:nvSpPr>
      <xdr:spPr>
        <a:xfrm>
          <a:off x="12518573" y="69029035"/>
          <a:ext cx="2196192" cy="942975"/>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00" b="1">
              <a:latin typeface="Space Grotesk" pitchFamily="2" charset="0"/>
              <a:ea typeface="Meiryo" panose="020B0604030504040204" pitchFamily="34" charset="-128"/>
              <a:cs typeface="Space Grotesk" pitchFamily="2" charset="0"/>
            </a:rPr>
            <a:t>Drop-down select the type of  declaration.</a:t>
          </a:r>
          <a:r>
            <a:rPr lang="en-US" sz="900" b="1" baseline="0">
              <a:latin typeface="Space Grotesk" pitchFamily="2" charset="0"/>
              <a:ea typeface="Meiryo" panose="020B0604030504040204" pitchFamily="34" charset="-128"/>
              <a:cs typeface="Space Grotesk" pitchFamily="2" charset="0"/>
            </a:rPr>
            <a:t> It consists of </a:t>
          </a:r>
          <a:r>
            <a:rPr lang="en-US" sz="900" b="1" kern="1200" baseline="0">
              <a:solidFill>
                <a:schemeClr val="tx1"/>
              </a:solidFill>
              <a:effectLst/>
              <a:latin typeface="Space Grotesk" pitchFamily="2" charset="0"/>
              <a:ea typeface="Meiryo" panose="020B0604030504040204" pitchFamily="34" charset="-128"/>
              <a:cs typeface="Space Grotesk" pitchFamily="2" charset="0"/>
            </a:rPr>
            <a:t>d</a:t>
          </a:r>
          <a:r>
            <a:rPr lang="en-US" sz="900" b="1" kern="1200">
              <a:solidFill>
                <a:schemeClr val="tx1"/>
              </a:solidFill>
              <a:effectLst/>
              <a:latin typeface="Space Grotesk" pitchFamily="2" charset="0"/>
              <a:ea typeface="Meiryo" panose="020B0604030504040204" pitchFamily="34" charset="-128"/>
              <a:cs typeface="Space Grotesk" pitchFamily="2" charset="0"/>
            </a:rPr>
            <a:t>ifferent NA regulations</a:t>
          </a:r>
        </a:p>
        <a:p>
          <a:r>
            <a:rPr lang="en-US" sz="900" b="1" baseline="0">
              <a:latin typeface="Space Grotesk" pitchFamily="2" charset="0"/>
              <a:ea typeface="Meiryo" panose="020B0604030504040204" pitchFamily="34" charset="-128"/>
              <a:cs typeface="Space Grotesk" pitchFamily="2" charset="0"/>
            </a:rPr>
            <a:t> and 'Full Materials Declaration'</a:t>
          </a:r>
          <a:endParaRPr lang="en-US" sz="900" b="1">
            <a:latin typeface="Space Grotesk" pitchFamily="2" charset="0"/>
            <a:ea typeface="Meiryo" panose="020B0604030504040204" pitchFamily="34" charset="-128"/>
            <a:cs typeface="Space Grotesk" pitchFamily="2" charset="0"/>
          </a:endParaRPr>
        </a:p>
      </xdr:txBody>
    </xdr:sp>
    <xdr:clientData/>
  </xdr:twoCellAnchor>
  <xdr:twoCellAnchor>
    <xdr:from>
      <xdr:col>13</xdr:col>
      <xdr:colOff>1387929</xdr:colOff>
      <xdr:row>174</xdr:row>
      <xdr:rowOff>367393</xdr:rowOff>
    </xdr:from>
    <xdr:to>
      <xdr:col>15</xdr:col>
      <xdr:colOff>114300</xdr:colOff>
      <xdr:row>176</xdr:row>
      <xdr:rowOff>20334</xdr:rowOff>
    </xdr:to>
    <xdr:sp macro="" textlink="">
      <xdr:nvSpPr>
        <xdr:cNvPr id="137379" name="TextBox 5">
          <a:extLst>
            <a:ext uri="{FF2B5EF4-FFF2-40B4-BE49-F238E27FC236}">
              <a16:creationId xmlns:a16="http://schemas.microsoft.com/office/drawing/2014/main" id="{00000000-0008-0000-0000-0000A3180200}"/>
            </a:ext>
          </a:extLst>
        </xdr:cNvPr>
        <xdr:cNvSpPr txBox="1"/>
      </xdr:nvSpPr>
      <xdr:spPr>
        <a:xfrm>
          <a:off x="16764000" y="69124286"/>
          <a:ext cx="2590800" cy="863977"/>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CAS NOs of selected  chemical</a:t>
          </a:r>
        </a:p>
        <a:p>
          <a:r>
            <a:rPr lang="en-US" sz="900" b="1" u="sng">
              <a:latin typeface="Space Grotesk" pitchFamily="2" charset="0"/>
              <a:ea typeface="Meiryo" panose="020B0604030504040204" pitchFamily="34" charset="-128"/>
              <a:cs typeface="Space Grotesk" pitchFamily="2" charset="0"/>
            </a:rPr>
            <a:t>(automatically generated driven by selected chemical</a:t>
          </a:r>
          <a:r>
            <a:rPr lang="en-US" sz="900" b="1">
              <a:latin typeface="Space Grotesk" pitchFamily="2" charset="0"/>
              <a:ea typeface="Meiryo" panose="020B0604030504040204" pitchFamily="34" charset="-128"/>
              <a:cs typeface="Space Grotesk" pitchFamily="2" charset="0"/>
            </a:rPr>
            <a:t>)</a:t>
          </a:r>
        </a:p>
      </xdr:txBody>
    </xdr:sp>
    <xdr:clientData/>
  </xdr:twoCellAnchor>
  <xdr:twoCellAnchor>
    <xdr:from>
      <xdr:col>15</xdr:col>
      <xdr:colOff>549730</xdr:colOff>
      <xdr:row>174</xdr:row>
      <xdr:rowOff>555174</xdr:rowOff>
    </xdr:from>
    <xdr:to>
      <xdr:col>18</xdr:col>
      <xdr:colOff>255816</xdr:colOff>
      <xdr:row>175</xdr:row>
      <xdr:rowOff>449038</xdr:rowOff>
    </xdr:to>
    <xdr:sp macro="" textlink="">
      <xdr:nvSpPr>
        <xdr:cNvPr id="137380" name="TextBox 5">
          <a:extLst>
            <a:ext uri="{FF2B5EF4-FFF2-40B4-BE49-F238E27FC236}">
              <a16:creationId xmlns:a16="http://schemas.microsoft.com/office/drawing/2014/main" id="{00000000-0008-0000-0000-0000A4180200}"/>
            </a:ext>
          </a:extLst>
        </xdr:cNvPr>
        <xdr:cNvSpPr txBox="1"/>
      </xdr:nvSpPr>
      <xdr:spPr>
        <a:xfrm>
          <a:off x="19790230" y="69312067"/>
          <a:ext cx="1937657" cy="628650"/>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Weight of declared substance</a:t>
          </a:r>
        </a:p>
        <a:p>
          <a:r>
            <a:rPr lang="en-US" sz="900" b="1" u="sng">
              <a:latin typeface="Space Grotesk" pitchFamily="2" charset="0"/>
              <a:ea typeface="Meiryo" panose="020B0604030504040204" pitchFamily="34" charset="-128"/>
              <a:cs typeface="Space Grotesk" pitchFamily="2" charset="0"/>
            </a:rPr>
            <a:t>(automatically </a:t>
          </a:r>
          <a:r>
            <a:rPr lang="en-US" sz="900" b="1" u="sng" kern="1200">
              <a:solidFill>
                <a:schemeClr val="tx1"/>
              </a:solidFill>
              <a:effectLst/>
              <a:latin typeface="Space Grotesk" pitchFamily="2" charset="0"/>
              <a:ea typeface="Meiryo" panose="020B0604030504040204" pitchFamily="34" charset="-128"/>
              <a:cs typeface="Space Grotesk" pitchFamily="2" charset="0"/>
            </a:rPr>
            <a:t>calculated</a:t>
          </a:r>
          <a:r>
            <a:rPr lang="en-US" sz="900" b="1" u="sng">
              <a:latin typeface="Space Grotesk" pitchFamily="2" charset="0"/>
              <a:ea typeface="Meiryo" panose="020B0604030504040204" pitchFamily="34" charset="-128"/>
              <a:cs typeface="Space Grotesk" pitchFamily="2" charset="0"/>
            </a:rPr>
            <a:t> once put-in</a:t>
          </a:r>
          <a:r>
            <a:rPr lang="en-US" sz="900" b="1" u="sng" baseline="0">
              <a:latin typeface="Space Grotesk" pitchFamily="2" charset="0"/>
              <a:ea typeface="Meiryo" panose="020B0604030504040204" pitchFamily="34" charset="-128"/>
              <a:cs typeface="Space Grotesk" pitchFamily="2" charset="0"/>
            </a:rPr>
            <a:t> Wt.%</a:t>
          </a:r>
          <a:r>
            <a:rPr lang="en-US" sz="900" b="1">
              <a:latin typeface="Space Grotesk" pitchFamily="2" charset="0"/>
              <a:ea typeface="Meiryo" panose="020B0604030504040204" pitchFamily="34" charset="-128"/>
              <a:cs typeface="Space Grotesk" pitchFamily="2" charset="0"/>
            </a:rPr>
            <a:t>)</a:t>
          </a:r>
        </a:p>
      </xdr:txBody>
    </xdr:sp>
    <xdr:clientData/>
  </xdr:twoCellAnchor>
  <xdr:twoCellAnchor>
    <xdr:from>
      <xdr:col>6</xdr:col>
      <xdr:colOff>1279073</xdr:colOff>
      <xdr:row>179</xdr:row>
      <xdr:rowOff>649771</xdr:rowOff>
    </xdr:from>
    <xdr:to>
      <xdr:col>7</xdr:col>
      <xdr:colOff>1279071</xdr:colOff>
      <xdr:row>180</xdr:row>
      <xdr:rowOff>438150</xdr:rowOff>
    </xdr:to>
    <xdr:sp macro="" textlink="">
      <xdr:nvSpPr>
        <xdr:cNvPr id="137381" name="TextBox 6">
          <a:extLst>
            <a:ext uri="{FF2B5EF4-FFF2-40B4-BE49-F238E27FC236}">
              <a16:creationId xmlns:a16="http://schemas.microsoft.com/office/drawing/2014/main" id="{00000000-0008-0000-0000-0000A5180200}"/>
            </a:ext>
          </a:extLst>
        </xdr:cNvPr>
        <xdr:cNvSpPr txBox="1"/>
      </xdr:nvSpPr>
      <xdr:spPr>
        <a:xfrm>
          <a:off x="8860973" y="70182271"/>
          <a:ext cx="1466848" cy="645629"/>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Type-in the sub component(s) contains concerned substance</a:t>
          </a:r>
          <a:endParaRPr lang="en-US" sz="2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7</xdr:col>
      <xdr:colOff>1371599</xdr:colOff>
      <xdr:row>179</xdr:row>
      <xdr:rowOff>630692</xdr:rowOff>
    </xdr:from>
    <xdr:to>
      <xdr:col>10</xdr:col>
      <xdr:colOff>108858</xdr:colOff>
      <xdr:row>180</xdr:row>
      <xdr:rowOff>560615</xdr:rowOff>
    </xdr:to>
    <xdr:sp macro="" textlink="">
      <xdr:nvSpPr>
        <xdr:cNvPr id="137382" name="TextBox 6">
          <a:extLst>
            <a:ext uri="{FF2B5EF4-FFF2-40B4-BE49-F238E27FC236}">
              <a16:creationId xmlns:a16="http://schemas.microsoft.com/office/drawing/2014/main" id="{00000000-0008-0000-0000-0000A6180200}"/>
            </a:ext>
          </a:extLst>
        </xdr:cNvPr>
        <xdr:cNvSpPr txBox="1"/>
      </xdr:nvSpPr>
      <xdr:spPr>
        <a:xfrm>
          <a:off x="10297885" y="72095406"/>
          <a:ext cx="1934937" cy="787173"/>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The amount of part/component weight</a:t>
          </a:r>
          <a:r>
            <a:rPr lang="en-US" sz="900" b="1" baseline="0">
              <a:latin typeface="Space Grotesk" pitchFamily="2" charset="0"/>
              <a:ea typeface="Meiryo" panose="020B0604030504040204" pitchFamily="34" charset="-128"/>
              <a:cs typeface="Space Grotesk" pitchFamily="2" charset="0"/>
            </a:rPr>
            <a:t> which contains concerned substances</a:t>
          </a:r>
          <a:endParaRPr lang="en-US" sz="900" b="1">
            <a:latin typeface="Space Grotesk" pitchFamily="2" charset="0"/>
            <a:ea typeface="Meiryo" panose="020B0604030504040204" pitchFamily="34" charset="-128"/>
            <a:cs typeface="Space Grotesk" pitchFamily="2" charset="0"/>
          </a:endParaRPr>
        </a:p>
      </xdr:txBody>
    </xdr:sp>
    <xdr:clientData/>
  </xdr:twoCellAnchor>
  <xdr:twoCellAnchor>
    <xdr:from>
      <xdr:col>10</xdr:col>
      <xdr:colOff>235404</xdr:colOff>
      <xdr:row>179</xdr:row>
      <xdr:rowOff>621846</xdr:rowOff>
    </xdr:from>
    <xdr:to>
      <xdr:col>11</xdr:col>
      <xdr:colOff>848404</xdr:colOff>
      <xdr:row>182</xdr:row>
      <xdr:rowOff>8165</xdr:rowOff>
    </xdr:to>
    <xdr:sp macro="" textlink="">
      <xdr:nvSpPr>
        <xdr:cNvPr id="137383" name="TextBox 6">
          <a:extLst>
            <a:ext uri="{FF2B5EF4-FFF2-40B4-BE49-F238E27FC236}">
              <a16:creationId xmlns:a16="http://schemas.microsoft.com/office/drawing/2014/main" id="{00000000-0008-0000-0000-0000A7180200}"/>
            </a:ext>
          </a:extLst>
        </xdr:cNvPr>
        <xdr:cNvSpPr txBox="1"/>
      </xdr:nvSpPr>
      <xdr:spPr>
        <a:xfrm>
          <a:off x="12359368" y="72086560"/>
          <a:ext cx="1293357" cy="1372962"/>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Unit of measurement</a:t>
          </a:r>
        </a:p>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(g,Kg,lbs). Once select a unit, all the rest weight unit will be </a:t>
          </a:r>
          <a:r>
            <a:rPr lang="en-US" sz="900" b="1" i="0" u="sng" kern="1200" baseline="0">
              <a:solidFill>
                <a:schemeClr val="tx1"/>
              </a:solidFill>
              <a:effectLst/>
              <a:latin typeface="Space Grotesk" pitchFamily="2" charset="0"/>
              <a:ea typeface="Meiryo" panose="020B0604030504040204" pitchFamily="34" charset="-128"/>
              <a:cs typeface="Space Grotesk" pitchFamily="2" charset="0"/>
            </a:rPr>
            <a:t>automatically</a:t>
          </a:r>
          <a:r>
            <a:rPr lang="en-US" sz="900" b="1" i="0" kern="1200" baseline="0">
              <a:solidFill>
                <a:schemeClr val="tx1"/>
              </a:solidFill>
              <a:effectLst/>
              <a:latin typeface="Space Grotesk" pitchFamily="2" charset="0"/>
              <a:ea typeface="Meiryo" panose="020B0604030504040204" pitchFamily="34" charset="-128"/>
              <a:cs typeface="Space Grotesk" pitchFamily="2" charset="0"/>
            </a:rPr>
            <a:t> </a:t>
          </a:r>
          <a:r>
            <a:rPr lang="en-US" sz="900" b="1" i="0" u="sng" kern="1200" baseline="0">
              <a:solidFill>
                <a:schemeClr val="tx1"/>
              </a:solidFill>
              <a:effectLst/>
              <a:latin typeface="Space Grotesk" pitchFamily="2" charset="0"/>
              <a:ea typeface="Meiryo" panose="020B0604030504040204" pitchFamily="34" charset="-128"/>
              <a:cs typeface="Space Grotesk" pitchFamily="2" charset="0"/>
            </a:rPr>
            <a:t>generated.</a:t>
          </a:r>
          <a:endParaRPr lang="en-US" sz="500" b="1" u="sng">
            <a:effectLst/>
            <a:latin typeface="Space Grotesk" pitchFamily="2" charset="0"/>
            <a:ea typeface="Meiryo" panose="020B0604030504040204" pitchFamily="34" charset="-128"/>
            <a:cs typeface="Space Grotesk" pitchFamily="2" charset="0"/>
          </a:endParaRPr>
        </a:p>
      </xdr:txBody>
    </xdr:sp>
    <xdr:clientData/>
  </xdr:twoCellAnchor>
  <xdr:twoCellAnchor>
    <xdr:from>
      <xdr:col>11</xdr:col>
      <xdr:colOff>925287</xdr:colOff>
      <xdr:row>179</xdr:row>
      <xdr:rowOff>585107</xdr:rowOff>
    </xdr:from>
    <xdr:to>
      <xdr:col>13</xdr:col>
      <xdr:colOff>40823</xdr:colOff>
      <xdr:row>182</xdr:row>
      <xdr:rowOff>68035</xdr:rowOff>
    </xdr:to>
    <xdr:sp macro="" textlink="">
      <xdr:nvSpPr>
        <xdr:cNvPr id="137384" name="TextBox 5">
          <a:extLst>
            <a:ext uri="{FF2B5EF4-FFF2-40B4-BE49-F238E27FC236}">
              <a16:creationId xmlns:a16="http://schemas.microsoft.com/office/drawing/2014/main" id="{00000000-0008-0000-0000-0000A8180200}"/>
            </a:ext>
          </a:extLst>
        </xdr:cNvPr>
        <xdr:cNvSpPr txBox="1"/>
      </xdr:nvSpPr>
      <xdr:spPr>
        <a:xfrm>
          <a:off x="13729608" y="72049821"/>
          <a:ext cx="1687286" cy="146957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Drop-down select the concerned substance within part(s).</a:t>
          </a:r>
          <a:r>
            <a:rPr lang="en-US" sz="900" b="1" baseline="0">
              <a:latin typeface="Space Grotesk" pitchFamily="2" charset="0"/>
              <a:ea typeface="Meiryo" panose="020B0604030504040204" pitchFamily="34" charset="-128"/>
              <a:cs typeface="Space Grotesk" pitchFamily="2" charset="0"/>
            </a:rPr>
            <a:t> The selection of chemicals is driven by the 'type of Regulatory Declaration'</a:t>
          </a:r>
          <a:endParaRPr lang="en-US" sz="900" b="1">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2258785</xdr:colOff>
      <xdr:row>179</xdr:row>
      <xdr:rowOff>567419</xdr:rowOff>
    </xdr:from>
    <xdr:to>
      <xdr:col>16</xdr:col>
      <xdr:colOff>366031</xdr:colOff>
      <xdr:row>180</xdr:row>
      <xdr:rowOff>359230</xdr:rowOff>
    </xdr:to>
    <xdr:sp macro="" textlink="">
      <xdr:nvSpPr>
        <xdr:cNvPr id="137385" name="TextBox 5">
          <a:extLst>
            <a:ext uri="{FF2B5EF4-FFF2-40B4-BE49-F238E27FC236}">
              <a16:creationId xmlns:a16="http://schemas.microsoft.com/office/drawing/2014/main" id="{00000000-0008-0000-0000-0000A9180200}"/>
            </a:ext>
          </a:extLst>
        </xdr:cNvPr>
        <xdr:cNvSpPr txBox="1"/>
      </xdr:nvSpPr>
      <xdr:spPr>
        <a:xfrm>
          <a:off x="19090821" y="72032133"/>
          <a:ext cx="1522639" cy="649061"/>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Type-in the weight percentage of the declared substance</a:t>
          </a:r>
        </a:p>
      </xdr:txBody>
    </xdr:sp>
    <xdr:clientData/>
  </xdr:twoCellAnchor>
  <xdr:twoCellAnchor>
    <xdr:from>
      <xdr:col>18</xdr:col>
      <xdr:colOff>12246</xdr:colOff>
      <xdr:row>179</xdr:row>
      <xdr:rowOff>571501</xdr:rowOff>
    </xdr:from>
    <xdr:to>
      <xdr:col>21</xdr:col>
      <xdr:colOff>287110</xdr:colOff>
      <xdr:row>180</xdr:row>
      <xdr:rowOff>487137</xdr:rowOff>
    </xdr:to>
    <xdr:sp macro="" textlink="">
      <xdr:nvSpPr>
        <xdr:cNvPr id="137386" name="TextBox 5">
          <a:extLst>
            <a:ext uri="{FF2B5EF4-FFF2-40B4-BE49-F238E27FC236}">
              <a16:creationId xmlns:a16="http://schemas.microsoft.com/office/drawing/2014/main" id="{00000000-0008-0000-0000-0000AA180200}"/>
            </a:ext>
          </a:extLst>
        </xdr:cNvPr>
        <xdr:cNvSpPr txBox="1"/>
      </xdr:nvSpPr>
      <xdr:spPr>
        <a:xfrm>
          <a:off x="21484317" y="72036215"/>
          <a:ext cx="2914650" cy="772886"/>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Select the declarable</a:t>
          </a:r>
          <a:r>
            <a:rPr lang="en-US" sz="900" b="1" kern="1200">
              <a:solidFill>
                <a:schemeClr val="tx1"/>
              </a:solidFill>
              <a:effectLst/>
              <a:latin typeface="Space Grotesk" pitchFamily="2" charset="0"/>
              <a:ea typeface="Meiryo" panose="020B0604030504040204" pitchFamily="34" charset="-128"/>
              <a:cs typeface="Space Grotesk" pitchFamily="2" charset="0"/>
            </a:rPr>
            <a:t> </a:t>
          </a:r>
        </a:p>
        <a:p>
          <a:pPr algn="l" rtl="0">
            <a:defRPr sz="1000"/>
          </a:pP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 </a:t>
          </a:r>
          <a:r>
            <a:rPr lang="en-US" sz="900" b="1">
              <a:solidFill>
                <a:srgbClr val="000000"/>
              </a:solidFill>
              <a:latin typeface="Space Grotesk" pitchFamily="2" charset="0"/>
              <a:ea typeface="Meiryo" panose="020B0604030504040204" pitchFamily="34" charset="-128"/>
              <a:cs typeface="Space Grotesk" pitchFamily="2" charset="0"/>
            </a:rPr>
            <a:t>e</a:t>
          </a: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xemption and code from drop down list. </a:t>
          </a:r>
        </a:p>
        <a:p>
          <a:pPr algn="l" rtl="0">
            <a:defRPr sz="1000"/>
          </a:pPr>
          <a:r>
            <a:rPr lang="en-US" sz="900" b="1" i="0" u="none" strike="noStrike" baseline="0">
              <a:solidFill>
                <a:srgbClr val="000000"/>
              </a:solidFill>
              <a:latin typeface="Space Grotesk" pitchFamily="2" charset="0"/>
              <a:ea typeface="Meiryo" panose="020B0604030504040204" pitchFamily="34" charset="-128"/>
              <a:cs typeface="Space Grotesk" pitchFamily="2" charset="0"/>
            </a:rPr>
            <a:t>The description of exemptions are in the reference tabs</a:t>
          </a:r>
        </a:p>
      </xdr:txBody>
    </xdr:sp>
    <xdr:clientData/>
  </xdr:twoCellAnchor>
  <xdr:twoCellAnchor>
    <xdr:from>
      <xdr:col>11</xdr:col>
      <xdr:colOff>544285</xdr:colOff>
      <xdr:row>176</xdr:row>
      <xdr:rowOff>95250</xdr:rowOff>
    </xdr:from>
    <xdr:to>
      <xdr:col>11</xdr:col>
      <xdr:colOff>877662</xdr:colOff>
      <xdr:row>176</xdr:row>
      <xdr:rowOff>426507</xdr:rowOff>
    </xdr:to>
    <xdr:sp macro="" textlink="">
      <xdr:nvSpPr>
        <xdr:cNvPr id="137387" name="Arrow: Right 137386">
          <a:extLst>
            <a:ext uri="{FF2B5EF4-FFF2-40B4-BE49-F238E27FC236}">
              <a16:creationId xmlns:a16="http://schemas.microsoft.com/office/drawing/2014/main" id="{00000000-0008-0000-0000-0000AB180200}"/>
            </a:ext>
          </a:extLst>
        </xdr:cNvPr>
        <xdr:cNvSpPr/>
      </xdr:nvSpPr>
      <xdr:spPr>
        <a:xfrm rot="5400000">
          <a:off x="13349666" y="70062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1020536</xdr:colOff>
      <xdr:row>176</xdr:row>
      <xdr:rowOff>95250</xdr:rowOff>
    </xdr:from>
    <xdr:to>
      <xdr:col>14</xdr:col>
      <xdr:colOff>1353913</xdr:colOff>
      <xdr:row>176</xdr:row>
      <xdr:rowOff>426507</xdr:rowOff>
    </xdr:to>
    <xdr:sp macro="" textlink="">
      <xdr:nvSpPr>
        <xdr:cNvPr id="137388" name="Arrow: Right 137387">
          <a:extLst>
            <a:ext uri="{FF2B5EF4-FFF2-40B4-BE49-F238E27FC236}">
              <a16:creationId xmlns:a16="http://schemas.microsoft.com/office/drawing/2014/main" id="{00000000-0008-0000-0000-0000AC180200}"/>
            </a:ext>
          </a:extLst>
        </xdr:cNvPr>
        <xdr:cNvSpPr/>
      </xdr:nvSpPr>
      <xdr:spPr>
        <a:xfrm rot="5400000">
          <a:off x="17853632" y="70062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122464</xdr:colOff>
      <xdr:row>176</xdr:row>
      <xdr:rowOff>81643</xdr:rowOff>
    </xdr:from>
    <xdr:to>
      <xdr:col>16</xdr:col>
      <xdr:colOff>455841</xdr:colOff>
      <xdr:row>176</xdr:row>
      <xdr:rowOff>412900</xdr:rowOff>
    </xdr:to>
    <xdr:sp macro="" textlink="">
      <xdr:nvSpPr>
        <xdr:cNvPr id="137389" name="Arrow: Right 137388">
          <a:extLst>
            <a:ext uri="{FF2B5EF4-FFF2-40B4-BE49-F238E27FC236}">
              <a16:creationId xmlns:a16="http://schemas.microsoft.com/office/drawing/2014/main" id="{00000000-0008-0000-0000-0000AD180200}"/>
            </a:ext>
          </a:extLst>
        </xdr:cNvPr>
        <xdr:cNvSpPr/>
      </xdr:nvSpPr>
      <xdr:spPr>
        <a:xfrm rot="5400000">
          <a:off x="20370953" y="70048512"/>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408214</xdr:colOff>
      <xdr:row>179</xdr:row>
      <xdr:rowOff>176893</xdr:rowOff>
    </xdr:from>
    <xdr:to>
      <xdr:col>7</xdr:col>
      <xdr:colOff>741591</xdr:colOff>
      <xdr:row>179</xdr:row>
      <xdr:rowOff>508150</xdr:rowOff>
    </xdr:to>
    <xdr:sp macro="" textlink="">
      <xdr:nvSpPr>
        <xdr:cNvPr id="137390" name="Arrow: Right 137389">
          <a:extLst>
            <a:ext uri="{FF2B5EF4-FFF2-40B4-BE49-F238E27FC236}">
              <a16:creationId xmlns:a16="http://schemas.microsoft.com/office/drawing/2014/main" id="{00000000-0008-0000-0000-0000AE180200}"/>
            </a:ext>
          </a:extLst>
        </xdr:cNvPr>
        <xdr:cNvSpPr/>
      </xdr:nvSpPr>
      <xdr:spPr>
        <a:xfrm rot="16200000">
          <a:off x="9335560" y="71640547"/>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190500</xdr:colOff>
      <xdr:row>179</xdr:row>
      <xdr:rowOff>122465</xdr:rowOff>
    </xdr:from>
    <xdr:to>
      <xdr:col>9</xdr:col>
      <xdr:colOff>523877</xdr:colOff>
      <xdr:row>179</xdr:row>
      <xdr:rowOff>453722</xdr:rowOff>
    </xdr:to>
    <xdr:sp macro="" textlink="">
      <xdr:nvSpPr>
        <xdr:cNvPr id="137391" name="Arrow: Right 137390">
          <a:extLst>
            <a:ext uri="{FF2B5EF4-FFF2-40B4-BE49-F238E27FC236}">
              <a16:creationId xmlns:a16="http://schemas.microsoft.com/office/drawing/2014/main" id="{00000000-0008-0000-0000-0000AF180200}"/>
            </a:ext>
          </a:extLst>
        </xdr:cNvPr>
        <xdr:cNvSpPr/>
      </xdr:nvSpPr>
      <xdr:spPr>
        <a:xfrm rot="16200000">
          <a:off x="11349417"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312964</xdr:colOff>
      <xdr:row>179</xdr:row>
      <xdr:rowOff>122465</xdr:rowOff>
    </xdr:from>
    <xdr:to>
      <xdr:col>10</xdr:col>
      <xdr:colOff>646341</xdr:colOff>
      <xdr:row>179</xdr:row>
      <xdr:rowOff>453722</xdr:rowOff>
    </xdr:to>
    <xdr:sp macro="" textlink="">
      <xdr:nvSpPr>
        <xdr:cNvPr id="137392" name="Arrow: Right 137391">
          <a:extLst>
            <a:ext uri="{FF2B5EF4-FFF2-40B4-BE49-F238E27FC236}">
              <a16:creationId xmlns:a16="http://schemas.microsoft.com/office/drawing/2014/main" id="{00000000-0008-0000-0000-0000B0180200}"/>
            </a:ext>
          </a:extLst>
        </xdr:cNvPr>
        <xdr:cNvSpPr/>
      </xdr:nvSpPr>
      <xdr:spPr>
        <a:xfrm rot="16200000">
          <a:off x="12437988" y="71586119"/>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557893</xdr:colOff>
      <xdr:row>179</xdr:row>
      <xdr:rowOff>136071</xdr:rowOff>
    </xdr:from>
    <xdr:to>
      <xdr:col>12</xdr:col>
      <xdr:colOff>891270</xdr:colOff>
      <xdr:row>179</xdr:row>
      <xdr:rowOff>467328</xdr:rowOff>
    </xdr:to>
    <xdr:sp macro="" textlink="">
      <xdr:nvSpPr>
        <xdr:cNvPr id="137393" name="Arrow: Right 137392">
          <a:extLst>
            <a:ext uri="{FF2B5EF4-FFF2-40B4-BE49-F238E27FC236}">
              <a16:creationId xmlns:a16="http://schemas.microsoft.com/office/drawing/2014/main" id="{00000000-0008-0000-0000-0000B1180200}"/>
            </a:ext>
          </a:extLst>
        </xdr:cNvPr>
        <xdr:cNvSpPr/>
      </xdr:nvSpPr>
      <xdr:spPr>
        <a:xfrm rot="16200000">
          <a:off x="14397417" y="71599725"/>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122464</xdr:colOff>
      <xdr:row>179</xdr:row>
      <xdr:rowOff>571501</xdr:rowOff>
    </xdr:from>
    <xdr:to>
      <xdr:col>14</xdr:col>
      <xdr:colOff>272143</xdr:colOff>
      <xdr:row>181</xdr:row>
      <xdr:rowOff>217714</xdr:rowOff>
    </xdr:to>
    <xdr:sp macro="" textlink="">
      <xdr:nvSpPr>
        <xdr:cNvPr id="137394" name="TextBox 5">
          <a:extLst>
            <a:ext uri="{FF2B5EF4-FFF2-40B4-BE49-F238E27FC236}">
              <a16:creationId xmlns:a16="http://schemas.microsoft.com/office/drawing/2014/main" id="{00000000-0008-0000-0000-0000B2180200}"/>
            </a:ext>
          </a:extLst>
        </xdr:cNvPr>
        <xdr:cNvSpPr txBox="1"/>
      </xdr:nvSpPr>
      <xdr:spPr>
        <a:xfrm>
          <a:off x="15498535" y="72036215"/>
          <a:ext cx="1605644" cy="1156606"/>
        </a:xfrm>
        <a:prstGeom prst="rect">
          <a:avLst/>
        </a:prstGeom>
        <a:solidFill>
          <a:schemeClr val="tx2">
            <a:lumMod val="20000"/>
            <a:lumOff val="8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900" b="1" kern="1200">
              <a:solidFill>
                <a:schemeClr val="tx1"/>
              </a:solidFill>
              <a:effectLst/>
              <a:latin typeface="Space Grotesk" pitchFamily="2" charset="0"/>
              <a:ea typeface="Meiryo" panose="020B0604030504040204" pitchFamily="34" charset="-128"/>
              <a:cs typeface="Space Grotesk" pitchFamily="2" charset="0"/>
            </a:rPr>
            <a:t>Subgroup substance selection banner. Only activate when declare CA Prop 65 and PFAS</a:t>
          </a:r>
          <a:r>
            <a:rPr lang="en-US" sz="900" b="1" kern="1200" baseline="0">
              <a:solidFill>
                <a:schemeClr val="tx1"/>
              </a:solidFill>
              <a:effectLst/>
              <a:latin typeface="Space Grotesk" pitchFamily="2" charset="0"/>
              <a:ea typeface="Meiryo" panose="020B0604030504040204" pitchFamily="34" charset="-128"/>
              <a:cs typeface="Space Grotesk" pitchFamily="2" charset="0"/>
            </a:rPr>
            <a:t> subgroup</a:t>
          </a:r>
          <a:endParaRPr lang="en-US" sz="900" b="1" kern="1200">
            <a:solidFill>
              <a:schemeClr val="tx1"/>
            </a:solidFill>
            <a:effectLst/>
            <a:latin typeface="Space Grotesk" pitchFamily="2" charset="0"/>
            <a:ea typeface="Meiryo" panose="020B0604030504040204" pitchFamily="34" charset="-128"/>
            <a:cs typeface="Space Grotesk" pitchFamily="2" charset="0"/>
          </a:endParaRPr>
        </a:p>
      </xdr:txBody>
    </xdr:sp>
    <xdr:clientData/>
  </xdr:twoCellAnchor>
  <xdr:twoCellAnchor>
    <xdr:from>
      <xdr:col>13</xdr:col>
      <xdr:colOff>625929</xdr:colOff>
      <xdr:row>179</xdr:row>
      <xdr:rowOff>108857</xdr:rowOff>
    </xdr:from>
    <xdr:to>
      <xdr:col>13</xdr:col>
      <xdr:colOff>959306</xdr:colOff>
      <xdr:row>179</xdr:row>
      <xdr:rowOff>440114</xdr:rowOff>
    </xdr:to>
    <xdr:sp macro="" textlink="">
      <xdr:nvSpPr>
        <xdr:cNvPr id="137395" name="Arrow: Right 137394">
          <a:extLst>
            <a:ext uri="{FF2B5EF4-FFF2-40B4-BE49-F238E27FC236}">
              <a16:creationId xmlns:a16="http://schemas.microsoft.com/office/drawing/2014/main" id="{00000000-0008-0000-0000-0000B3180200}"/>
            </a:ext>
          </a:extLst>
        </xdr:cNvPr>
        <xdr:cNvSpPr/>
      </xdr:nvSpPr>
      <xdr:spPr>
        <a:xfrm rot="16200000">
          <a:off x="16003060" y="71572511"/>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408215</xdr:colOff>
      <xdr:row>179</xdr:row>
      <xdr:rowOff>149679</xdr:rowOff>
    </xdr:from>
    <xdr:to>
      <xdr:col>15</xdr:col>
      <xdr:colOff>741592</xdr:colOff>
      <xdr:row>179</xdr:row>
      <xdr:rowOff>480936</xdr:rowOff>
    </xdr:to>
    <xdr:sp macro="" textlink="">
      <xdr:nvSpPr>
        <xdr:cNvPr id="137396" name="Arrow: Right 137395">
          <a:extLst>
            <a:ext uri="{FF2B5EF4-FFF2-40B4-BE49-F238E27FC236}">
              <a16:creationId xmlns:a16="http://schemas.microsoft.com/office/drawing/2014/main" id="{00000000-0008-0000-0000-0000B4180200}"/>
            </a:ext>
          </a:extLst>
        </xdr:cNvPr>
        <xdr:cNvSpPr/>
      </xdr:nvSpPr>
      <xdr:spPr>
        <a:xfrm rot="16200000">
          <a:off x="19649775" y="71613333"/>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421822</xdr:colOff>
      <xdr:row>179</xdr:row>
      <xdr:rowOff>122464</xdr:rowOff>
    </xdr:from>
    <xdr:to>
      <xdr:col>19</xdr:col>
      <xdr:colOff>755199</xdr:colOff>
      <xdr:row>179</xdr:row>
      <xdr:rowOff>453721</xdr:rowOff>
    </xdr:to>
    <xdr:sp macro="" textlink="">
      <xdr:nvSpPr>
        <xdr:cNvPr id="137397" name="Arrow: Right 137396">
          <a:extLst>
            <a:ext uri="{FF2B5EF4-FFF2-40B4-BE49-F238E27FC236}">
              <a16:creationId xmlns:a16="http://schemas.microsoft.com/office/drawing/2014/main" id="{00000000-0008-0000-0000-0000B5180200}"/>
            </a:ext>
          </a:extLst>
        </xdr:cNvPr>
        <xdr:cNvSpPr/>
      </xdr:nvSpPr>
      <xdr:spPr>
        <a:xfrm rot="16200000">
          <a:off x="22643346" y="71586118"/>
          <a:ext cx="331257" cy="33337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12</xdr:col>
      <xdr:colOff>182832</xdr:colOff>
      <xdr:row>188</xdr:row>
      <xdr:rowOff>96019</xdr:rowOff>
    </xdr:from>
    <xdr:to>
      <xdr:col>14</xdr:col>
      <xdr:colOff>174624</xdr:colOff>
      <xdr:row>194</xdr:row>
      <xdr:rowOff>231773</xdr:rowOff>
    </xdr:to>
    <xdr:pic>
      <xdr:nvPicPr>
        <xdr:cNvPr id="137398" name="Picture 137397">
          <a:extLst>
            <a:ext uri="{FF2B5EF4-FFF2-40B4-BE49-F238E27FC236}">
              <a16:creationId xmlns:a16="http://schemas.microsoft.com/office/drawing/2014/main" id="{00000000-0008-0000-0000-0000B618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8207" y="76280144"/>
          <a:ext cx="2992168" cy="291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346982</xdr:colOff>
      <xdr:row>200</xdr:row>
      <xdr:rowOff>370519</xdr:rowOff>
    </xdr:from>
    <xdr:to>
      <xdr:col>13</xdr:col>
      <xdr:colOff>921506</xdr:colOff>
      <xdr:row>207</xdr:row>
      <xdr:rowOff>192050</xdr:rowOff>
    </xdr:to>
    <xdr:pic>
      <xdr:nvPicPr>
        <xdr:cNvPr id="137399" name="Picture 137398">
          <a:extLst>
            <a:ext uri="{FF2B5EF4-FFF2-40B4-BE49-F238E27FC236}">
              <a16:creationId xmlns:a16="http://schemas.microsoft.com/office/drawing/2014/main" id="{00000000-0008-0000-0000-0000B718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85446" y="82312733"/>
          <a:ext cx="2112132" cy="3010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150171</xdr:colOff>
      <xdr:row>215</xdr:row>
      <xdr:rowOff>68036</xdr:rowOff>
    </xdr:from>
    <xdr:to>
      <xdr:col>14</xdr:col>
      <xdr:colOff>2420611</xdr:colOff>
      <xdr:row>220</xdr:row>
      <xdr:rowOff>404812</xdr:rowOff>
    </xdr:to>
    <xdr:pic>
      <xdr:nvPicPr>
        <xdr:cNvPr id="137400" name="Picture 137399">
          <a:extLst>
            <a:ext uri="{FF2B5EF4-FFF2-40B4-BE49-F238E27FC236}">
              <a16:creationId xmlns:a16="http://schemas.microsoft.com/office/drawing/2014/main" id="{00000000-0008-0000-0000-0000B818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73327" y="88638630"/>
          <a:ext cx="5270816" cy="2444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762000</xdr:colOff>
      <xdr:row>218</xdr:row>
      <xdr:rowOff>612319</xdr:rowOff>
    </xdr:from>
    <xdr:to>
      <xdr:col>14</xdr:col>
      <xdr:colOff>471259</xdr:colOff>
      <xdr:row>220</xdr:row>
      <xdr:rowOff>312964</xdr:rowOff>
    </xdr:to>
    <xdr:sp macro="" textlink="">
      <xdr:nvSpPr>
        <xdr:cNvPr id="137401" name="Arrow: Bent 137400">
          <a:extLst>
            <a:ext uri="{FF2B5EF4-FFF2-40B4-BE49-F238E27FC236}">
              <a16:creationId xmlns:a16="http://schemas.microsoft.com/office/drawing/2014/main" id="{00000000-0008-0000-0000-0000B9180200}"/>
            </a:ext>
          </a:extLst>
        </xdr:cNvPr>
        <xdr:cNvSpPr/>
      </xdr:nvSpPr>
      <xdr:spPr>
        <a:xfrm flipV="1">
          <a:off x="16138071" y="90446676"/>
          <a:ext cx="1165224" cy="857252"/>
        </a:xfrm>
        <a:prstGeom prst="bentArrow">
          <a:avLst>
            <a:gd name="adj1" fmla="val 13288"/>
            <a:gd name="adj2" fmla="val 14678"/>
            <a:gd name="adj3" fmla="val 24922"/>
            <a:gd name="adj4" fmla="val 64076"/>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585109</xdr:colOff>
      <xdr:row>217</xdr:row>
      <xdr:rowOff>353785</xdr:rowOff>
    </xdr:from>
    <xdr:to>
      <xdr:col>12</xdr:col>
      <xdr:colOff>884467</xdr:colOff>
      <xdr:row>218</xdr:row>
      <xdr:rowOff>603399</xdr:rowOff>
    </xdr:to>
    <xdr:sp macro="" textlink="">
      <xdr:nvSpPr>
        <xdr:cNvPr id="137402" name="Arrow: Right 137401">
          <a:extLst>
            <a:ext uri="{FF2B5EF4-FFF2-40B4-BE49-F238E27FC236}">
              <a16:creationId xmlns:a16="http://schemas.microsoft.com/office/drawing/2014/main" id="{00000000-0008-0000-0000-0000BA180200}"/>
            </a:ext>
          </a:extLst>
        </xdr:cNvPr>
        <xdr:cNvSpPr/>
      </xdr:nvSpPr>
      <xdr:spPr>
        <a:xfrm rot="16200000">
          <a:off x="14251141" y="89965967"/>
          <a:ext cx="644221" cy="299358"/>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74197</xdr:colOff>
      <xdr:row>218</xdr:row>
      <xdr:rowOff>180937</xdr:rowOff>
    </xdr:from>
    <xdr:to>
      <xdr:col>14</xdr:col>
      <xdr:colOff>1022237</xdr:colOff>
      <xdr:row>218</xdr:row>
      <xdr:rowOff>457541</xdr:rowOff>
    </xdr:to>
    <xdr:sp macro="" textlink="">
      <xdr:nvSpPr>
        <xdr:cNvPr id="137403" name="Arrow: Right 137402">
          <a:extLst>
            <a:ext uri="{FF2B5EF4-FFF2-40B4-BE49-F238E27FC236}">
              <a16:creationId xmlns:a16="http://schemas.microsoft.com/office/drawing/2014/main" id="{00000000-0008-0000-0000-0000BB180200}"/>
            </a:ext>
          </a:extLst>
        </xdr:cNvPr>
        <xdr:cNvSpPr/>
      </xdr:nvSpPr>
      <xdr:spPr>
        <a:xfrm>
          <a:off x="16897728" y="89692125"/>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467101</xdr:colOff>
      <xdr:row>215</xdr:row>
      <xdr:rowOff>107156</xdr:rowOff>
    </xdr:from>
    <xdr:to>
      <xdr:col>13</xdr:col>
      <xdr:colOff>226218</xdr:colOff>
      <xdr:row>217</xdr:row>
      <xdr:rowOff>214312</xdr:rowOff>
    </xdr:to>
    <xdr:sp macro="" textlink="">
      <xdr:nvSpPr>
        <xdr:cNvPr id="137404" name="TextBox 6">
          <a:extLst>
            <a:ext uri="{FF2B5EF4-FFF2-40B4-BE49-F238E27FC236}">
              <a16:creationId xmlns:a16="http://schemas.microsoft.com/office/drawing/2014/main" id="{00000000-0008-0000-0000-0000BC180200}"/>
            </a:ext>
          </a:extLst>
        </xdr:cNvPr>
        <xdr:cNvSpPr txBox="1"/>
      </xdr:nvSpPr>
      <xdr:spPr>
        <a:xfrm>
          <a:off x="13254414" y="88677750"/>
          <a:ext cx="2342773"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Connector (contains Pentadecafluorooctyl fluoride)</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1226344</xdr:colOff>
      <xdr:row>218</xdr:row>
      <xdr:rowOff>-1</xdr:rowOff>
    </xdr:from>
    <xdr:to>
      <xdr:col>15</xdr:col>
      <xdr:colOff>797718</xdr:colOff>
      <xdr:row>218</xdr:row>
      <xdr:rowOff>654842</xdr:rowOff>
    </xdr:to>
    <xdr:sp macro="" textlink="">
      <xdr:nvSpPr>
        <xdr:cNvPr id="137405" name="TextBox 6">
          <a:extLst>
            <a:ext uri="{FF2B5EF4-FFF2-40B4-BE49-F238E27FC236}">
              <a16:creationId xmlns:a16="http://schemas.microsoft.com/office/drawing/2014/main" id="{00000000-0008-0000-0000-0000BD180200}"/>
            </a:ext>
          </a:extLst>
        </xdr:cNvPr>
        <xdr:cNvSpPr txBox="1"/>
      </xdr:nvSpPr>
      <xdr:spPr>
        <a:xfrm>
          <a:off x="18049875" y="89511187"/>
          <a:ext cx="1976437"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Insulation (contains Polytetrafluoroethylene (PTFE)</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661648</xdr:colOff>
      <xdr:row>219</xdr:row>
      <xdr:rowOff>295956</xdr:rowOff>
    </xdr:from>
    <xdr:to>
      <xdr:col>15</xdr:col>
      <xdr:colOff>964406</xdr:colOff>
      <xdr:row>220</xdr:row>
      <xdr:rowOff>474549</xdr:rowOff>
    </xdr:to>
    <xdr:sp macro="" textlink="">
      <xdr:nvSpPr>
        <xdr:cNvPr id="137406" name="TextBox 6">
          <a:extLst>
            <a:ext uri="{FF2B5EF4-FFF2-40B4-BE49-F238E27FC236}">
              <a16:creationId xmlns:a16="http://schemas.microsoft.com/office/drawing/2014/main" id="{00000000-0008-0000-0000-0000BE180200}"/>
            </a:ext>
          </a:extLst>
        </xdr:cNvPr>
        <xdr:cNvSpPr txBox="1"/>
      </xdr:nvSpPr>
      <xdr:spPr>
        <a:xfrm>
          <a:off x="17485179" y="90497706"/>
          <a:ext cx="2707821" cy="654843"/>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Wire constraints (contains Perfluoroocane sulphonic acid PFOS it salts)</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8</xdr:col>
      <xdr:colOff>660513</xdr:colOff>
      <xdr:row>228</xdr:row>
      <xdr:rowOff>106583</xdr:rowOff>
    </xdr:from>
    <xdr:to>
      <xdr:col>14</xdr:col>
      <xdr:colOff>2619375</xdr:colOff>
      <xdr:row>238</xdr:row>
      <xdr:rowOff>82236</xdr:rowOff>
    </xdr:to>
    <xdr:pic>
      <xdr:nvPicPr>
        <xdr:cNvPr id="137408" name="Picture 137407">
          <a:extLst>
            <a:ext uri="{FF2B5EF4-FFF2-40B4-BE49-F238E27FC236}">
              <a16:creationId xmlns:a16="http://schemas.microsoft.com/office/drawing/2014/main" id="{00000000-0008-0000-0000-0000C018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71326" y="94451708"/>
          <a:ext cx="8471580" cy="360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450004</xdr:colOff>
      <xdr:row>234</xdr:row>
      <xdr:rowOff>702468</xdr:rowOff>
    </xdr:from>
    <xdr:to>
      <xdr:col>10</xdr:col>
      <xdr:colOff>440530</xdr:colOff>
      <xdr:row>237</xdr:row>
      <xdr:rowOff>218377</xdr:rowOff>
    </xdr:to>
    <xdr:sp macro="" textlink="">
      <xdr:nvSpPr>
        <xdr:cNvPr id="137410" name="TextBox 6">
          <a:extLst>
            <a:ext uri="{FF2B5EF4-FFF2-40B4-BE49-F238E27FC236}">
              <a16:creationId xmlns:a16="http://schemas.microsoft.com/office/drawing/2014/main" id="{00000000-0008-0000-0000-0000C2180200}"/>
            </a:ext>
          </a:extLst>
        </xdr:cNvPr>
        <xdr:cNvSpPr txBox="1"/>
      </xdr:nvSpPr>
      <xdr:spPr>
        <a:xfrm>
          <a:off x="10760817" y="96547781"/>
          <a:ext cx="1776463" cy="968471"/>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kern="1200">
              <a:solidFill>
                <a:schemeClr val="tx1"/>
              </a:solidFill>
              <a:effectLst/>
              <a:latin typeface="Space Grotesk" pitchFamily="2" charset="0"/>
              <a:ea typeface="Meiryo" panose="020B0604030504040204" pitchFamily="34" charset="-128"/>
              <a:cs typeface="Space Grotesk" pitchFamily="2" charset="0"/>
            </a:rPr>
            <a:t>Connector</a:t>
          </a:r>
          <a:r>
            <a:rPr lang="en-US" sz="900" b="1" kern="1200" baseline="0">
              <a:solidFill>
                <a:schemeClr val="tx1"/>
              </a:solidFill>
              <a:effectLst/>
              <a:latin typeface="Space Grotesk" pitchFamily="2" charset="0"/>
              <a:ea typeface="Meiryo" panose="020B0604030504040204" pitchFamily="34" charset="-128"/>
              <a:cs typeface="Space Grotesk" pitchFamily="2" charset="0"/>
            </a:rPr>
            <a:t> (PA6) </a:t>
          </a:r>
          <a:r>
            <a:rPr lang="en-US" sz="900" b="1" kern="1200">
              <a:solidFill>
                <a:schemeClr val="tx1"/>
              </a:solidFill>
              <a:effectLst/>
              <a:latin typeface="Space Grotesk" pitchFamily="2" charset="0"/>
              <a:ea typeface="Meiryo" panose="020B0604030504040204" pitchFamily="34" charset="-128"/>
              <a:cs typeface="Space Grotesk" pitchFamily="2" charset="0"/>
            </a:rPr>
            <a:t>contains Polybrominated biphenyls (PBB)</a:t>
          </a:r>
          <a:endParaRPr lang="en-US" sz="9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13</xdr:col>
      <xdr:colOff>335029</xdr:colOff>
      <xdr:row>231</xdr:row>
      <xdr:rowOff>213816</xdr:rowOff>
    </xdr:from>
    <xdr:to>
      <xdr:col>14</xdr:col>
      <xdr:colOff>1253360</xdr:colOff>
      <xdr:row>232</xdr:row>
      <xdr:rowOff>569118</xdr:rowOff>
    </xdr:to>
    <xdr:sp macro="" textlink="">
      <xdr:nvSpPr>
        <xdr:cNvPr id="137412" name="TextBox 6">
          <a:extLst>
            <a:ext uri="{FF2B5EF4-FFF2-40B4-BE49-F238E27FC236}">
              <a16:creationId xmlns:a16="http://schemas.microsoft.com/office/drawing/2014/main" id="{00000000-0008-0000-0000-0000C4180200}"/>
            </a:ext>
          </a:extLst>
        </xdr:cNvPr>
        <xdr:cNvSpPr txBox="1"/>
      </xdr:nvSpPr>
      <xdr:spPr>
        <a:xfrm>
          <a:off x="15746479" y="96206766"/>
          <a:ext cx="2385181" cy="602952"/>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kern="1200">
              <a:solidFill>
                <a:schemeClr val="tx1"/>
              </a:solidFill>
              <a:effectLst/>
              <a:latin typeface="Space Grotesk" pitchFamily="2" charset="0"/>
              <a:ea typeface="Meiryo" panose="020B0604030504040204" pitchFamily="34" charset="-128"/>
              <a:cs typeface="Space Grotesk" pitchFamily="2" charset="0"/>
            </a:rPr>
            <a:t>Sleeve</a:t>
          </a:r>
          <a:r>
            <a:rPr lang="en-US" sz="900" b="1" kern="1200" baseline="0">
              <a:solidFill>
                <a:schemeClr val="tx1"/>
              </a:solidFill>
              <a:effectLst/>
              <a:latin typeface="Space Grotesk" pitchFamily="2" charset="0"/>
              <a:ea typeface="Meiryo" panose="020B0604030504040204" pitchFamily="34" charset="-128"/>
              <a:cs typeface="Space Grotesk" pitchFamily="2" charset="0"/>
            </a:rPr>
            <a:t> (PVC) contains Polychlorinated Terphenyls</a:t>
          </a:r>
          <a:endParaRPr lang="en-US" sz="9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1350427</xdr:colOff>
      <xdr:row>232</xdr:row>
      <xdr:rowOff>205976</xdr:rowOff>
    </xdr:from>
    <xdr:to>
      <xdr:col>15</xdr:col>
      <xdr:colOff>90487</xdr:colOff>
      <xdr:row>234</xdr:row>
      <xdr:rowOff>227954</xdr:rowOff>
    </xdr:to>
    <xdr:sp macro="" textlink="">
      <xdr:nvSpPr>
        <xdr:cNvPr id="137413" name="TextBox 6">
          <a:extLst>
            <a:ext uri="{FF2B5EF4-FFF2-40B4-BE49-F238E27FC236}">
              <a16:creationId xmlns:a16="http://schemas.microsoft.com/office/drawing/2014/main" id="{00000000-0008-0000-0000-0000C5180200}"/>
            </a:ext>
          </a:extLst>
        </xdr:cNvPr>
        <xdr:cNvSpPr txBox="1"/>
      </xdr:nvSpPr>
      <xdr:spPr>
        <a:xfrm>
          <a:off x="18228727" y="96446576"/>
          <a:ext cx="1711860" cy="955428"/>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kern="1200">
              <a:solidFill>
                <a:schemeClr val="tx1"/>
              </a:solidFill>
              <a:effectLst/>
              <a:latin typeface="Space Grotesk" pitchFamily="2" charset="0"/>
              <a:ea typeface="Meiryo" panose="020B0604030504040204" pitchFamily="34" charset="-128"/>
              <a:cs typeface="Space Grotesk" pitchFamily="2" charset="0"/>
            </a:rPr>
            <a:t>Lead-wire(PUR) contains N-Nitrosodimethylamine</a:t>
          </a:r>
          <a:endParaRPr lang="en-US" sz="9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9</xdr:col>
      <xdr:colOff>333374</xdr:colOff>
      <xdr:row>233</xdr:row>
      <xdr:rowOff>23812</xdr:rowOff>
    </xdr:from>
    <xdr:to>
      <xdr:col>9</xdr:col>
      <xdr:colOff>738187</xdr:colOff>
      <xdr:row>234</xdr:row>
      <xdr:rowOff>416304</xdr:rowOff>
    </xdr:to>
    <xdr:sp macro="" textlink="">
      <xdr:nvSpPr>
        <xdr:cNvPr id="137415" name="Arrow: Right 137414">
          <a:extLst>
            <a:ext uri="{FF2B5EF4-FFF2-40B4-BE49-F238E27FC236}">
              <a16:creationId xmlns:a16="http://schemas.microsoft.com/office/drawing/2014/main" id="{00000000-0008-0000-0000-0000C7180200}"/>
            </a:ext>
          </a:extLst>
        </xdr:cNvPr>
        <xdr:cNvSpPr/>
      </xdr:nvSpPr>
      <xdr:spPr>
        <a:xfrm rot="5400000">
          <a:off x="11334957" y="96178480"/>
          <a:ext cx="642523" cy="404813"/>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1053287</xdr:colOff>
      <xdr:row>232</xdr:row>
      <xdr:rowOff>90279</xdr:rowOff>
    </xdr:from>
    <xdr:to>
      <xdr:col>13</xdr:col>
      <xdr:colOff>152758</xdr:colOff>
      <xdr:row>232</xdr:row>
      <xdr:rowOff>507206</xdr:rowOff>
    </xdr:to>
    <xdr:sp macro="" textlink="">
      <xdr:nvSpPr>
        <xdr:cNvPr id="137416" name="Arrow: Right 137415">
          <a:extLst>
            <a:ext uri="{FF2B5EF4-FFF2-40B4-BE49-F238E27FC236}">
              <a16:creationId xmlns:a16="http://schemas.microsoft.com/office/drawing/2014/main" id="{00000000-0008-0000-0000-0000C8180200}"/>
            </a:ext>
          </a:extLst>
        </xdr:cNvPr>
        <xdr:cNvSpPr/>
      </xdr:nvSpPr>
      <xdr:spPr>
        <a:xfrm>
          <a:off x="14921687" y="96330879"/>
          <a:ext cx="642521" cy="416927"/>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1863178</xdr:colOff>
      <xdr:row>234</xdr:row>
      <xdr:rowOff>390053</xdr:rowOff>
    </xdr:from>
    <xdr:to>
      <xdr:col>14</xdr:col>
      <xdr:colOff>2288384</xdr:colOff>
      <xdr:row>234</xdr:row>
      <xdr:rowOff>981075</xdr:rowOff>
    </xdr:to>
    <xdr:sp macro="" textlink="">
      <xdr:nvSpPr>
        <xdr:cNvPr id="137417" name="Arrow: Right 137416">
          <a:extLst>
            <a:ext uri="{FF2B5EF4-FFF2-40B4-BE49-F238E27FC236}">
              <a16:creationId xmlns:a16="http://schemas.microsoft.com/office/drawing/2014/main" id="{00000000-0008-0000-0000-0000C9180200}"/>
            </a:ext>
          </a:extLst>
        </xdr:cNvPr>
        <xdr:cNvSpPr/>
      </xdr:nvSpPr>
      <xdr:spPr>
        <a:xfrm rot="16200000">
          <a:off x="18658570" y="97647011"/>
          <a:ext cx="591022" cy="425206"/>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395287</xdr:colOff>
      <xdr:row>246</xdr:row>
      <xdr:rowOff>166765</xdr:rowOff>
    </xdr:from>
    <xdr:to>
      <xdr:col>14</xdr:col>
      <xdr:colOff>468368</xdr:colOff>
      <xdr:row>253</xdr:row>
      <xdr:rowOff>135730</xdr:rowOff>
    </xdr:to>
    <xdr:pic>
      <xdr:nvPicPr>
        <xdr:cNvPr id="137418" name="Picture 137417">
          <a:extLst>
            <a:ext uri="{FF2B5EF4-FFF2-40B4-BE49-F238E27FC236}">
              <a16:creationId xmlns:a16="http://schemas.microsoft.com/office/drawing/2014/main" id="{00000000-0008-0000-0000-0000CA18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58587" y="102103315"/>
          <a:ext cx="5788082" cy="1614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2705252</xdr:colOff>
      <xdr:row>221</xdr:row>
      <xdr:rowOff>13872</xdr:rowOff>
    </xdr:from>
    <xdr:to>
      <xdr:col>16</xdr:col>
      <xdr:colOff>238125</xdr:colOff>
      <xdr:row>227</xdr:row>
      <xdr:rowOff>71438</xdr:rowOff>
    </xdr:to>
    <xdr:sp macro="" textlink="">
      <xdr:nvSpPr>
        <xdr:cNvPr id="137419" name="Rectangle: Rounded Corners 137418">
          <a:extLst>
            <a:ext uri="{FF2B5EF4-FFF2-40B4-BE49-F238E27FC236}">
              <a16:creationId xmlns:a16="http://schemas.microsoft.com/office/drawing/2014/main" id="{00000000-0008-0000-0000-0000CB180200}"/>
            </a:ext>
          </a:extLst>
        </xdr:cNvPr>
        <xdr:cNvSpPr/>
      </xdr:nvSpPr>
      <xdr:spPr>
        <a:xfrm>
          <a:off x="19528783" y="91251466"/>
          <a:ext cx="1580998" cy="2915066"/>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297656</xdr:colOff>
      <xdr:row>227</xdr:row>
      <xdr:rowOff>11906</xdr:rowOff>
    </xdr:from>
    <xdr:to>
      <xdr:col>18</xdr:col>
      <xdr:colOff>31259</xdr:colOff>
      <xdr:row>228</xdr:row>
      <xdr:rowOff>38479</xdr:rowOff>
    </xdr:to>
    <xdr:sp macro="" textlink="">
      <xdr:nvSpPr>
        <xdr:cNvPr id="137420" name="Arrow: Right 137419">
          <a:extLst>
            <a:ext uri="{FF2B5EF4-FFF2-40B4-BE49-F238E27FC236}">
              <a16:creationId xmlns:a16="http://schemas.microsoft.com/office/drawing/2014/main" id="{00000000-0008-0000-0000-0000CC180200}"/>
            </a:ext>
          </a:extLst>
        </xdr:cNvPr>
        <xdr:cNvSpPr/>
      </xdr:nvSpPr>
      <xdr:spPr>
        <a:xfrm>
          <a:off x="21097875" y="94107000"/>
          <a:ext cx="948040" cy="27660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178594</xdr:colOff>
      <xdr:row>226</xdr:row>
      <xdr:rowOff>154782</xdr:rowOff>
    </xdr:from>
    <xdr:to>
      <xdr:col>22</xdr:col>
      <xdr:colOff>309562</xdr:colOff>
      <xdr:row>229</xdr:row>
      <xdr:rowOff>71438</xdr:rowOff>
    </xdr:to>
    <xdr:sp macro="" textlink="">
      <xdr:nvSpPr>
        <xdr:cNvPr id="137421" name="TextBox 6">
          <a:extLst>
            <a:ext uri="{FF2B5EF4-FFF2-40B4-BE49-F238E27FC236}">
              <a16:creationId xmlns:a16="http://schemas.microsoft.com/office/drawing/2014/main" id="{00000000-0008-0000-0000-0000CD180200}"/>
            </a:ext>
          </a:extLst>
        </xdr:cNvPr>
        <xdr:cNvSpPr txBox="1"/>
      </xdr:nvSpPr>
      <xdr:spPr>
        <a:xfrm>
          <a:off x="22193250" y="94011751"/>
          <a:ext cx="4048125"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900" u="sng" kern="1200">
              <a:solidFill>
                <a:schemeClr val="tx1"/>
              </a:solidFill>
              <a:effectLst/>
              <a:latin typeface="Space Grotesk" pitchFamily="2" charset="0"/>
              <a:ea typeface="Meiryo" panose="020B0604030504040204" pitchFamily="34" charset="-128"/>
              <a:cs typeface="Space Grotesk" pitchFamily="2" charset="0"/>
            </a:rPr>
            <a:t>NOTE: PFAS declaration has (2) levels of substance selection under the drop-down list. The individual PFAS is driven by the PFAS group selection. </a:t>
          </a:r>
        </a:p>
      </xdr:txBody>
    </xdr:sp>
    <xdr:clientData/>
  </xdr:twoCellAnchor>
  <xdr:twoCellAnchor editAs="oneCell">
    <xdr:from>
      <xdr:col>8</xdr:col>
      <xdr:colOff>204788</xdr:colOff>
      <xdr:row>261</xdr:row>
      <xdr:rowOff>133351</xdr:rowOff>
    </xdr:from>
    <xdr:to>
      <xdr:col>12</xdr:col>
      <xdr:colOff>454245</xdr:colOff>
      <xdr:row>272</xdr:row>
      <xdr:rowOff>157161</xdr:rowOff>
    </xdr:to>
    <xdr:pic>
      <xdr:nvPicPr>
        <xdr:cNvPr id="137422" name="Picture 137421">
          <a:extLst>
            <a:ext uri="{FF2B5EF4-FFF2-40B4-BE49-F238E27FC236}">
              <a16:creationId xmlns:a16="http://schemas.microsoft.com/office/drawing/2014/main" id="{00000000-0008-0000-0000-0000CE18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15601" y="105194101"/>
          <a:ext cx="376180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380999</xdr:colOff>
      <xdr:row>259</xdr:row>
      <xdr:rowOff>130968</xdr:rowOff>
    </xdr:from>
    <xdr:to>
      <xdr:col>12</xdr:col>
      <xdr:colOff>381001</xdr:colOff>
      <xdr:row>263</xdr:row>
      <xdr:rowOff>47624</xdr:rowOff>
    </xdr:to>
    <xdr:sp macro="" textlink="">
      <xdr:nvSpPr>
        <xdr:cNvPr id="137423" name="Arrow: Bent 137422">
          <a:extLst>
            <a:ext uri="{FF2B5EF4-FFF2-40B4-BE49-F238E27FC236}">
              <a16:creationId xmlns:a16="http://schemas.microsoft.com/office/drawing/2014/main" id="{00000000-0008-0000-0000-0000CF180200}"/>
            </a:ext>
          </a:extLst>
        </xdr:cNvPr>
        <xdr:cNvSpPr/>
      </xdr:nvSpPr>
      <xdr:spPr>
        <a:xfrm>
          <a:off x="13168312" y="104691656"/>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169070</xdr:colOff>
      <xdr:row>264</xdr:row>
      <xdr:rowOff>202406</xdr:rowOff>
    </xdr:from>
    <xdr:to>
      <xdr:col>12</xdr:col>
      <xdr:colOff>726281</xdr:colOff>
      <xdr:row>265</xdr:row>
      <xdr:rowOff>376381</xdr:rowOff>
    </xdr:to>
    <xdr:sp macro="" textlink="">
      <xdr:nvSpPr>
        <xdr:cNvPr id="137425" name="Arrow: Right 137424">
          <a:extLst>
            <a:ext uri="{FF2B5EF4-FFF2-40B4-BE49-F238E27FC236}">
              <a16:creationId xmlns:a16="http://schemas.microsoft.com/office/drawing/2014/main" id="{00000000-0008-0000-0000-0000D1180200}"/>
            </a:ext>
          </a:extLst>
        </xdr:cNvPr>
        <xdr:cNvSpPr/>
      </xdr:nvSpPr>
      <xdr:spPr>
        <a:xfrm>
          <a:off x="13992226" y="105977531"/>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892969</xdr:colOff>
      <xdr:row>264</xdr:row>
      <xdr:rowOff>39121</xdr:rowOff>
    </xdr:from>
    <xdr:to>
      <xdr:col>13</xdr:col>
      <xdr:colOff>571499</xdr:colOff>
      <xdr:row>265</xdr:row>
      <xdr:rowOff>381000</xdr:rowOff>
    </xdr:to>
    <xdr:sp macro="" textlink="">
      <xdr:nvSpPr>
        <xdr:cNvPr id="137427" name="TextBox 6">
          <a:extLst>
            <a:ext uri="{FF2B5EF4-FFF2-40B4-BE49-F238E27FC236}">
              <a16:creationId xmlns:a16="http://schemas.microsoft.com/office/drawing/2014/main" id="{00000000-0008-0000-0000-0000D3180200}"/>
            </a:ext>
          </a:extLst>
        </xdr:cNvPr>
        <xdr:cNvSpPr txBox="1"/>
      </xdr:nvSpPr>
      <xdr:spPr>
        <a:xfrm>
          <a:off x="14716125" y="105814246"/>
          <a:ext cx="1226343" cy="722879"/>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Coating (contains Acrylaminde)</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12</xdr:col>
      <xdr:colOff>1200149</xdr:colOff>
      <xdr:row>268</xdr:row>
      <xdr:rowOff>26532</xdr:rowOff>
    </xdr:from>
    <xdr:to>
      <xdr:col>13</xdr:col>
      <xdr:colOff>1138236</xdr:colOff>
      <xdr:row>269</xdr:row>
      <xdr:rowOff>4761</xdr:rowOff>
    </xdr:to>
    <xdr:sp macro="" textlink="">
      <xdr:nvSpPr>
        <xdr:cNvPr id="137428" name="TextBox 6">
          <a:extLst>
            <a:ext uri="{FF2B5EF4-FFF2-40B4-BE49-F238E27FC236}">
              <a16:creationId xmlns:a16="http://schemas.microsoft.com/office/drawing/2014/main" id="{00000000-0008-0000-0000-0000D4180200}"/>
            </a:ext>
          </a:extLst>
        </xdr:cNvPr>
        <xdr:cNvSpPr txBox="1"/>
      </xdr:nvSpPr>
      <xdr:spPr>
        <a:xfrm>
          <a:off x="15023305" y="107313751"/>
          <a:ext cx="1485900" cy="216354"/>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Shaft (contains Nickel)</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12</xdr:col>
      <xdr:colOff>511969</xdr:colOff>
      <xdr:row>259</xdr:row>
      <xdr:rowOff>23814</xdr:rowOff>
    </xdr:from>
    <xdr:to>
      <xdr:col>13</xdr:col>
      <xdr:colOff>297506</xdr:colOff>
      <xdr:row>261</xdr:row>
      <xdr:rowOff>211102</xdr:rowOff>
    </xdr:to>
    <xdr:sp macro="" textlink="">
      <xdr:nvSpPr>
        <xdr:cNvPr id="137429" name="TextBox 6">
          <a:extLst>
            <a:ext uri="{FF2B5EF4-FFF2-40B4-BE49-F238E27FC236}">
              <a16:creationId xmlns:a16="http://schemas.microsoft.com/office/drawing/2014/main" id="{00000000-0008-0000-0000-0000D5180200}"/>
            </a:ext>
          </a:extLst>
        </xdr:cNvPr>
        <xdr:cNvSpPr txBox="1"/>
      </xdr:nvSpPr>
      <xdr:spPr>
        <a:xfrm>
          <a:off x="14335125" y="104584502"/>
          <a:ext cx="1333350" cy="6873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900" b="1" i="0" kern="1200" baseline="0">
              <a:solidFill>
                <a:schemeClr val="tx1"/>
              </a:solidFill>
              <a:effectLst/>
              <a:latin typeface="Space Grotesk" pitchFamily="2" charset="0"/>
              <a:ea typeface="Meiryo" panose="020B0604030504040204" pitchFamily="34" charset="-128"/>
              <a:cs typeface="Space Grotesk" pitchFamily="2" charset="0"/>
            </a:rPr>
            <a:t>Paint (contains Di-isodecyl phthalate (DIDP))</a:t>
          </a:r>
          <a:endParaRPr lang="en-US" sz="5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12</xdr:col>
      <xdr:colOff>404816</xdr:colOff>
      <xdr:row>267</xdr:row>
      <xdr:rowOff>202405</xdr:rowOff>
    </xdr:from>
    <xdr:to>
      <xdr:col>12</xdr:col>
      <xdr:colOff>1023940</xdr:colOff>
      <xdr:row>269</xdr:row>
      <xdr:rowOff>116824</xdr:rowOff>
    </xdr:to>
    <xdr:sp macro="" textlink="">
      <xdr:nvSpPr>
        <xdr:cNvPr id="137430" name="Arrow: Right 137429">
          <a:extLst>
            <a:ext uri="{FF2B5EF4-FFF2-40B4-BE49-F238E27FC236}">
              <a16:creationId xmlns:a16="http://schemas.microsoft.com/office/drawing/2014/main" id="{00000000-0008-0000-0000-0000D6180200}"/>
            </a:ext>
          </a:extLst>
        </xdr:cNvPr>
        <xdr:cNvSpPr/>
      </xdr:nvSpPr>
      <xdr:spPr>
        <a:xfrm>
          <a:off x="14227972" y="107251499"/>
          <a:ext cx="619124" cy="390669"/>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2867024</xdr:colOff>
      <xdr:row>271</xdr:row>
      <xdr:rowOff>154781</xdr:rowOff>
    </xdr:from>
    <xdr:to>
      <xdr:col>16</xdr:col>
      <xdr:colOff>197492</xdr:colOff>
      <xdr:row>277</xdr:row>
      <xdr:rowOff>202407</xdr:rowOff>
    </xdr:to>
    <xdr:sp macro="" textlink="">
      <xdr:nvSpPr>
        <xdr:cNvPr id="137431" name="Rectangle: Rounded Corners 137430">
          <a:extLst>
            <a:ext uri="{FF2B5EF4-FFF2-40B4-BE49-F238E27FC236}">
              <a16:creationId xmlns:a16="http://schemas.microsoft.com/office/drawing/2014/main" id="{00000000-0008-0000-0000-0000D7180200}"/>
            </a:ext>
          </a:extLst>
        </xdr:cNvPr>
        <xdr:cNvSpPr/>
      </xdr:nvSpPr>
      <xdr:spPr>
        <a:xfrm>
          <a:off x="19831049" y="104624981"/>
          <a:ext cx="1378593" cy="1981201"/>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559595</xdr:colOff>
      <xdr:row>266</xdr:row>
      <xdr:rowOff>214312</xdr:rowOff>
    </xdr:from>
    <xdr:to>
      <xdr:col>21</xdr:col>
      <xdr:colOff>357187</xdr:colOff>
      <xdr:row>269</xdr:row>
      <xdr:rowOff>166687</xdr:rowOff>
    </xdr:to>
    <xdr:sp macro="" textlink="">
      <xdr:nvSpPr>
        <xdr:cNvPr id="137433" name="TextBox 6">
          <a:extLst>
            <a:ext uri="{FF2B5EF4-FFF2-40B4-BE49-F238E27FC236}">
              <a16:creationId xmlns:a16="http://schemas.microsoft.com/office/drawing/2014/main" id="{00000000-0008-0000-0000-0000D9180200}"/>
            </a:ext>
          </a:extLst>
        </xdr:cNvPr>
        <xdr:cNvSpPr txBox="1"/>
      </xdr:nvSpPr>
      <xdr:spPr>
        <a:xfrm>
          <a:off x="21431251" y="107025281"/>
          <a:ext cx="4048124"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900" u="sng" kern="1200">
              <a:solidFill>
                <a:schemeClr val="tx1"/>
              </a:solidFill>
              <a:effectLst/>
              <a:latin typeface="Space Grotesk" pitchFamily="2" charset="0"/>
              <a:ea typeface="Meiryo" panose="020B0604030504040204" pitchFamily="34" charset="-128"/>
              <a:cs typeface="Space Grotesk" pitchFamily="2" charset="0"/>
            </a:rPr>
            <a:t>NOTE: CA Prop 65 declaration has (2) levels of substance selection under the drop-down list. The substance selection pool is driven by ‘High-risk Prop 65’ or ‘Complete Prop 65’ in column "M".</a:t>
          </a:r>
        </a:p>
      </xdr:txBody>
    </xdr:sp>
    <xdr:clientData/>
  </xdr:twoCellAnchor>
  <xdr:twoCellAnchor>
    <xdr:from>
      <xdr:col>15</xdr:col>
      <xdr:colOff>523874</xdr:colOff>
      <xdr:row>267</xdr:row>
      <xdr:rowOff>166688</xdr:rowOff>
    </xdr:from>
    <xdr:to>
      <xdr:col>16</xdr:col>
      <xdr:colOff>488157</xdr:colOff>
      <xdr:row>271</xdr:row>
      <xdr:rowOff>107156</xdr:rowOff>
    </xdr:to>
    <xdr:sp macro="" textlink="">
      <xdr:nvSpPr>
        <xdr:cNvPr id="137434" name="Arrow: Bent 137433">
          <a:extLst>
            <a:ext uri="{FF2B5EF4-FFF2-40B4-BE49-F238E27FC236}">
              <a16:creationId xmlns:a16="http://schemas.microsoft.com/office/drawing/2014/main" id="{00000000-0008-0000-0000-0000DA180200}"/>
            </a:ext>
          </a:extLst>
        </xdr:cNvPr>
        <xdr:cNvSpPr/>
      </xdr:nvSpPr>
      <xdr:spPr>
        <a:xfrm>
          <a:off x="20323968" y="107215782"/>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14</xdr:col>
      <xdr:colOff>2869407</xdr:colOff>
      <xdr:row>254</xdr:row>
      <xdr:rowOff>80962</xdr:rowOff>
    </xdr:from>
    <xdr:to>
      <xdr:col>16</xdr:col>
      <xdr:colOff>199875</xdr:colOff>
      <xdr:row>257</xdr:row>
      <xdr:rowOff>104776</xdr:rowOff>
    </xdr:to>
    <xdr:sp macro="" textlink="">
      <xdr:nvSpPr>
        <xdr:cNvPr id="137435" name="Rectangle: Rounded Corners 137434">
          <a:extLst>
            <a:ext uri="{FF2B5EF4-FFF2-40B4-BE49-F238E27FC236}">
              <a16:creationId xmlns:a16="http://schemas.microsoft.com/office/drawing/2014/main" id="{00000000-0008-0000-0000-0000DB180200}"/>
            </a:ext>
          </a:extLst>
        </xdr:cNvPr>
        <xdr:cNvSpPr/>
      </xdr:nvSpPr>
      <xdr:spPr>
        <a:xfrm>
          <a:off x="19833432" y="99750562"/>
          <a:ext cx="1378593" cy="1004889"/>
        </a:xfrm>
        <a:prstGeom prst="roundRect">
          <a:avLst/>
        </a:prstGeom>
        <a:noFill/>
        <a:ln w="381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452440</xdr:colOff>
      <xdr:row>249</xdr:row>
      <xdr:rowOff>119062</xdr:rowOff>
    </xdr:from>
    <xdr:to>
      <xdr:col>21</xdr:col>
      <xdr:colOff>250032</xdr:colOff>
      <xdr:row>252</xdr:row>
      <xdr:rowOff>71437</xdr:rowOff>
    </xdr:to>
    <xdr:sp macro="" textlink="">
      <xdr:nvSpPr>
        <xdr:cNvPr id="137436" name="TextBox 6">
          <a:extLst>
            <a:ext uri="{FF2B5EF4-FFF2-40B4-BE49-F238E27FC236}">
              <a16:creationId xmlns:a16="http://schemas.microsoft.com/office/drawing/2014/main" id="{00000000-0008-0000-0000-0000DC180200}"/>
            </a:ext>
          </a:extLst>
        </xdr:cNvPr>
        <xdr:cNvSpPr txBox="1"/>
      </xdr:nvSpPr>
      <xdr:spPr>
        <a:xfrm>
          <a:off x="21324096" y="101834156"/>
          <a:ext cx="4048124" cy="666750"/>
        </a:xfrm>
        <a:prstGeom prst="rect">
          <a:avLst/>
        </a:prstGeom>
        <a:solidFill>
          <a:schemeClr val="tx2">
            <a:lumMod val="20000"/>
            <a:lumOff val="8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900" u="sng" kern="1200">
              <a:solidFill>
                <a:schemeClr val="tx1"/>
              </a:solidFill>
              <a:effectLst/>
              <a:latin typeface="Space Grotesk" pitchFamily="2" charset="0"/>
              <a:ea typeface="Meiryo" panose="020B0604030504040204" pitchFamily="34" charset="-128"/>
              <a:cs typeface="Space Grotesk" pitchFamily="2" charset="0"/>
            </a:rPr>
            <a:t>NOTE: CA Prop 65 declaration has (2) levels of substance selection under the drop-down list. The substance selection pool is driven by ‘High-risk Prop 65’ or ‘Complete Prop 65’ in column "M".</a:t>
          </a:r>
        </a:p>
      </xdr:txBody>
    </xdr:sp>
    <xdr:clientData/>
  </xdr:twoCellAnchor>
  <xdr:twoCellAnchor>
    <xdr:from>
      <xdr:col>15</xdr:col>
      <xdr:colOff>416719</xdr:colOff>
      <xdr:row>250</xdr:row>
      <xdr:rowOff>71438</xdr:rowOff>
    </xdr:from>
    <xdr:to>
      <xdr:col>16</xdr:col>
      <xdr:colOff>381002</xdr:colOff>
      <xdr:row>254</xdr:row>
      <xdr:rowOff>11906</xdr:rowOff>
    </xdr:to>
    <xdr:sp macro="" textlink="">
      <xdr:nvSpPr>
        <xdr:cNvPr id="137437" name="Arrow: Bent 137436">
          <a:extLst>
            <a:ext uri="{FF2B5EF4-FFF2-40B4-BE49-F238E27FC236}">
              <a16:creationId xmlns:a16="http://schemas.microsoft.com/office/drawing/2014/main" id="{00000000-0008-0000-0000-0000DD180200}"/>
            </a:ext>
          </a:extLst>
        </xdr:cNvPr>
        <xdr:cNvSpPr/>
      </xdr:nvSpPr>
      <xdr:spPr>
        <a:xfrm>
          <a:off x="20216813" y="102024657"/>
          <a:ext cx="1035845" cy="892968"/>
        </a:xfrm>
        <a:prstGeom prst="bentArrow">
          <a:avLst>
            <a:gd name="adj1" fmla="val 13288"/>
            <a:gd name="adj2" fmla="val 14678"/>
            <a:gd name="adj3" fmla="val 24922"/>
            <a:gd name="adj4" fmla="val 84339"/>
          </a:avLst>
        </a:prstGeom>
        <a:gradFill>
          <a:gsLst>
            <a:gs pos="0">
              <a:schemeClr val="tx2">
                <a:lumMod val="40000"/>
                <a:lumOff val="60000"/>
              </a:schemeClr>
            </a:gs>
            <a:gs pos="50000">
              <a:schemeClr val="tx2">
                <a:lumMod val="40000"/>
                <a:lumOff val="60000"/>
              </a:schemeClr>
            </a:gs>
            <a:gs pos="100000">
              <a:schemeClr val="bg1"/>
            </a:gs>
          </a:gsLst>
          <a:lin ang="10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8</xdr:col>
      <xdr:colOff>757238</xdr:colOff>
      <xdr:row>282</xdr:row>
      <xdr:rowOff>31897</xdr:rowOff>
    </xdr:from>
    <xdr:to>
      <xdr:col>13</xdr:col>
      <xdr:colOff>1285875</xdr:colOff>
      <xdr:row>293</xdr:row>
      <xdr:rowOff>66674</xdr:rowOff>
    </xdr:to>
    <xdr:pic>
      <xdr:nvPicPr>
        <xdr:cNvPr id="137438" name="Picture 137437">
          <a:extLst>
            <a:ext uri="{FF2B5EF4-FFF2-40B4-BE49-F238E27FC236}">
              <a16:creationId xmlns:a16="http://schemas.microsoft.com/office/drawing/2014/main" id="{00000000-0008-0000-0000-0000DE18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210926" y="111045772"/>
          <a:ext cx="5600699" cy="2535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857249</xdr:colOff>
      <xdr:row>310</xdr:row>
      <xdr:rowOff>168047</xdr:rowOff>
    </xdr:from>
    <xdr:to>
      <xdr:col>12</xdr:col>
      <xdr:colOff>1251857</xdr:colOff>
      <xdr:row>323</xdr:row>
      <xdr:rowOff>154404</xdr:rowOff>
    </xdr:to>
    <xdr:pic>
      <xdr:nvPicPr>
        <xdr:cNvPr id="137444" name="Picture 137443">
          <a:extLst>
            <a:ext uri="{FF2B5EF4-FFF2-40B4-BE49-F238E27FC236}">
              <a16:creationId xmlns:a16="http://schemas.microsoft.com/office/drawing/2014/main" id="{00000000-0008-0000-0000-0000E41802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51178" y="119774833"/>
          <a:ext cx="3075215" cy="3008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2642508</xdr:colOff>
      <xdr:row>338</xdr:row>
      <xdr:rowOff>49326</xdr:rowOff>
    </xdr:from>
    <xdr:to>
      <xdr:col>19</xdr:col>
      <xdr:colOff>449037</xdr:colOff>
      <xdr:row>345</xdr:row>
      <xdr:rowOff>95250</xdr:rowOff>
    </xdr:to>
    <xdr:sp macro="" textlink="">
      <xdr:nvSpPr>
        <xdr:cNvPr id="137445" name="Rectangle: Rounded Corners 137444">
          <a:extLst>
            <a:ext uri="{FF2B5EF4-FFF2-40B4-BE49-F238E27FC236}">
              <a16:creationId xmlns:a16="http://schemas.microsoft.com/office/drawing/2014/main" id="{00000000-0008-0000-0000-0000E5180200}"/>
            </a:ext>
          </a:extLst>
        </xdr:cNvPr>
        <xdr:cNvSpPr/>
      </xdr:nvSpPr>
      <xdr:spPr>
        <a:xfrm>
          <a:off x="19610615" y="128010897"/>
          <a:ext cx="3820886" cy="1814853"/>
        </a:xfrm>
        <a:prstGeom prst="roundRect">
          <a:avLst/>
        </a:prstGeom>
        <a:noFill/>
        <a:ln w="38100">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16</xdr:col>
      <xdr:colOff>13606</xdr:colOff>
      <xdr:row>335</xdr:row>
      <xdr:rowOff>68036</xdr:rowOff>
    </xdr:from>
    <xdr:to>
      <xdr:col>17</xdr:col>
      <xdr:colOff>190499</xdr:colOff>
      <xdr:row>337</xdr:row>
      <xdr:rowOff>95251</xdr:rowOff>
    </xdr:to>
    <xdr:sp macro="" textlink="">
      <xdr:nvSpPr>
        <xdr:cNvPr id="137446" name="Arrow: Right 137445">
          <a:extLst>
            <a:ext uri="{FF2B5EF4-FFF2-40B4-BE49-F238E27FC236}">
              <a16:creationId xmlns:a16="http://schemas.microsoft.com/office/drawing/2014/main" id="{00000000-0008-0000-0000-0000E6180200}"/>
            </a:ext>
          </a:extLst>
        </xdr:cNvPr>
        <xdr:cNvSpPr/>
      </xdr:nvSpPr>
      <xdr:spPr>
        <a:xfrm rot="5400000">
          <a:off x="21029838" y="126988662"/>
          <a:ext cx="775607" cy="789214"/>
        </a:xfrm>
        <a:prstGeom prst="rightArrow">
          <a:avLst/>
        </a:prstGeom>
        <a:gradFill flip="none" rotWithShape="1">
          <a:gsLst>
            <a:gs pos="0">
              <a:schemeClr val="tx2">
                <a:lumMod val="40000"/>
                <a:lumOff val="60000"/>
              </a:schemeClr>
            </a:gs>
            <a:gs pos="50000">
              <a:schemeClr val="tx2">
                <a:lumMod val="40000"/>
                <a:lumOff val="60000"/>
              </a:schemeClr>
            </a:gs>
            <a:gs pos="100000">
              <a:schemeClr val="bg1"/>
            </a:gs>
          </a:gsLst>
          <a:lin ang="108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1129393</xdr:colOff>
      <xdr:row>304</xdr:row>
      <xdr:rowOff>27214</xdr:rowOff>
    </xdr:from>
    <xdr:to>
      <xdr:col>7</xdr:col>
      <xdr:colOff>217033</xdr:colOff>
      <xdr:row>306</xdr:row>
      <xdr:rowOff>92332</xdr:rowOff>
    </xdr:to>
    <xdr:sp macro="" textlink="">
      <xdr:nvSpPr>
        <xdr:cNvPr id="2" name="Arrow: Right 1">
          <a:extLst>
            <a:ext uri="{FF2B5EF4-FFF2-40B4-BE49-F238E27FC236}">
              <a16:creationId xmlns:a16="http://schemas.microsoft.com/office/drawing/2014/main" id="{00000000-0008-0000-0000-000002000000}"/>
            </a:ext>
          </a:extLst>
        </xdr:cNvPr>
        <xdr:cNvSpPr/>
      </xdr:nvSpPr>
      <xdr:spPr>
        <a:xfrm>
          <a:off x="8722179" y="116136964"/>
          <a:ext cx="557211" cy="554975"/>
        </a:xfrm>
        <a:prstGeom prst="rightArrow">
          <a:avLst/>
        </a:prstGeom>
        <a:gradFill flip="none" rotWithShape="1">
          <a:gsLst>
            <a:gs pos="0">
              <a:schemeClr val="tx2">
                <a:lumMod val="60000"/>
                <a:lumOff val="40000"/>
              </a:schemeClr>
            </a:gs>
            <a:gs pos="50000">
              <a:schemeClr val="accent1">
                <a:lumMod val="40000"/>
                <a:lumOff val="60000"/>
              </a:schemeClr>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15</xdr:col>
      <xdr:colOff>857251</xdr:colOff>
      <xdr:row>15</xdr:row>
      <xdr:rowOff>108857</xdr:rowOff>
    </xdr:from>
    <xdr:to>
      <xdr:col>20</xdr:col>
      <xdr:colOff>921259</xdr:colOff>
      <xdr:row>27</xdr:row>
      <xdr:rowOff>172130</xdr:rowOff>
    </xdr:to>
    <xdr:pic>
      <xdr:nvPicPr>
        <xdr:cNvPr id="7" name="Picture 6">
          <a:extLst>
            <a:ext uri="{FF2B5EF4-FFF2-40B4-BE49-F238E27FC236}">
              <a16:creationId xmlns:a16="http://schemas.microsoft.com/office/drawing/2014/main" id="{59A6870D-4C23-932B-1009-812277ED4C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0791715" y="5538107"/>
          <a:ext cx="4132544" cy="3883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312964</xdr:colOff>
      <xdr:row>59</xdr:row>
      <xdr:rowOff>108856</xdr:rowOff>
    </xdr:from>
    <xdr:to>
      <xdr:col>2</xdr:col>
      <xdr:colOff>655864</xdr:colOff>
      <xdr:row>62</xdr:row>
      <xdr:rowOff>13606</xdr:rowOff>
    </xdr:to>
    <xdr:pic>
      <xdr:nvPicPr>
        <xdr:cNvPr id="8" name="Picture 7">
          <a:extLst>
            <a:ext uri="{FF2B5EF4-FFF2-40B4-BE49-F238E27FC236}">
              <a16:creationId xmlns:a16="http://schemas.microsoft.com/office/drawing/2014/main" id="{5F6B7C29-F165-57B0-BC74-6C166FA0445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2964" y="20737285"/>
          <a:ext cx="2207079"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119063</xdr:colOff>
      <xdr:row>0</xdr:row>
      <xdr:rowOff>154781</xdr:rowOff>
    </xdr:from>
    <xdr:to>
      <xdr:col>2</xdr:col>
      <xdr:colOff>1015454</xdr:colOff>
      <xdr:row>3</xdr:row>
      <xdr:rowOff>72580</xdr:rowOff>
    </xdr:to>
    <xdr:pic>
      <xdr:nvPicPr>
        <xdr:cNvPr id="3" name="Picture 2">
          <a:extLst>
            <a:ext uri="{FF2B5EF4-FFF2-40B4-BE49-F238E27FC236}">
              <a16:creationId xmlns:a16="http://schemas.microsoft.com/office/drawing/2014/main" id="{4FCE637D-55D1-48AC-B997-943D60B050C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76251" y="154781"/>
          <a:ext cx="2396578"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352426</xdr:colOff>
      <xdr:row>299</xdr:row>
      <xdr:rowOff>130712</xdr:rowOff>
    </xdr:from>
    <xdr:to>
      <xdr:col>9</xdr:col>
      <xdr:colOff>647701</xdr:colOff>
      <xdr:row>306</xdr:row>
      <xdr:rowOff>162263</xdr:rowOff>
    </xdr:to>
    <xdr:pic>
      <xdr:nvPicPr>
        <xdr:cNvPr id="5" name="Picture 4">
          <a:extLst>
            <a:ext uri="{FF2B5EF4-FFF2-40B4-BE49-F238E27FC236}">
              <a16:creationId xmlns:a16="http://schemas.microsoft.com/office/drawing/2014/main" id="{916837C8-C33A-13DA-E0F9-5796DEBA11E9}"/>
            </a:ext>
          </a:extLst>
        </xdr:cNvPr>
        <xdr:cNvPicPr>
          <a:picLocks noChangeAspect="1"/>
        </xdr:cNvPicPr>
      </xdr:nvPicPr>
      <xdr:blipFill>
        <a:blip xmlns:r="http://schemas.openxmlformats.org/officeDocument/2006/relationships" r:embed="rId13"/>
        <a:stretch>
          <a:fillRect/>
        </a:stretch>
      </xdr:blipFill>
      <xdr:spPr>
        <a:xfrm>
          <a:off x="9401176" y="112401887"/>
          <a:ext cx="2514600" cy="1669851"/>
        </a:xfrm>
        <a:prstGeom prst="rect">
          <a:avLst/>
        </a:prstGeom>
      </xdr:spPr>
    </xdr:pic>
    <xdr:clientData/>
  </xdr:twoCellAnchor>
  <xdr:twoCellAnchor editAs="oneCell">
    <xdr:from>
      <xdr:col>6</xdr:col>
      <xdr:colOff>533400</xdr:colOff>
      <xdr:row>350</xdr:row>
      <xdr:rowOff>123825</xdr:rowOff>
    </xdr:from>
    <xdr:to>
      <xdr:col>6</xdr:col>
      <xdr:colOff>952921</xdr:colOff>
      <xdr:row>350</xdr:row>
      <xdr:rowOff>242811</xdr:rowOff>
    </xdr:to>
    <xdr:pic>
      <xdr:nvPicPr>
        <xdr:cNvPr id="10" name="Picture 9">
          <a:extLst>
            <a:ext uri="{FF2B5EF4-FFF2-40B4-BE49-F238E27FC236}">
              <a16:creationId xmlns:a16="http://schemas.microsoft.com/office/drawing/2014/main" id="{66C108C1-5F6C-4932-B386-860BA644D1F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8115300" y="126053850"/>
          <a:ext cx="419521" cy="118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355023</xdr:colOff>
      <xdr:row>0</xdr:row>
      <xdr:rowOff>103910</xdr:rowOff>
    </xdr:from>
    <xdr:to>
      <xdr:col>6</xdr:col>
      <xdr:colOff>2167798</xdr:colOff>
      <xdr:row>5</xdr:row>
      <xdr:rowOff>660977</xdr:rowOff>
    </xdr:to>
    <xdr:pic>
      <xdr:nvPicPr>
        <xdr:cNvPr id="6" name="Picture 5">
          <a:extLst>
            <a:ext uri="{FF2B5EF4-FFF2-40B4-BE49-F238E27FC236}">
              <a16:creationId xmlns:a16="http://schemas.microsoft.com/office/drawing/2014/main" id="{F88FC5B8-3E9B-4DB3-A189-911299AF61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4659" y="10391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95251</xdr:colOff>
      <xdr:row>0</xdr:row>
      <xdr:rowOff>155863</xdr:rowOff>
    </xdr:from>
    <xdr:to>
      <xdr:col>2</xdr:col>
      <xdr:colOff>867817</xdr:colOff>
      <xdr:row>3</xdr:row>
      <xdr:rowOff>160253</xdr:rowOff>
    </xdr:to>
    <xdr:pic>
      <xdr:nvPicPr>
        <xdr:cNvPr id="5" name="Picture 4">
          <a:extLst>
            <a:ext uri="{FF2B5EF4-FFF2-40B4-BE49-F238E27FC236}">
              <a16:creationId xmlns:a16="http://schemas.microsoft.com/office/drawing/2014/main" id="{33E98572-E57C-449F-8A13-017DBEDBA1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1387" y="155863"/>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181841</xdr:colOff>
      <xdr:row>63</xdr:row>
      <xdr:rowOff>25977</xdr:rowOff>
    </xdr:from>
    <xdr:to>
      <xdr:col>3</xdr:col>
      <xdr:colOff>634374</xdr:colOff>
      <xdr:row>63</xdr:row>
      <xdr:rowOff>153926</xdr:rowOff>
    </xdr:to>
    <xdr:pic>
      <xdr:nvPicPr>
        <xdr:cNvPr id="7" name="Picture 6">
          <a:extLst>
            <a:ext uri="{FF2B5EF4-FFF2-40B4-BE49-F238E27FC236}">
              <a16:creationId xmlns:a16="http://schemas.microsoft.com/office/drawing/2014/main" id="{2D374C8C-AE84-4A10-BD2C-9CE0239AC3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9091" y="2009775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1078165</xdr:colOff>
      <xdr:row>0</xdr:row>
      <xdr:rowOff>0</xdr:rowOff>
    </xdr:from>
    <xdr:to>
      <xdr:col>9</xdr:col>
      <xdr:colOff>2979965</xdr:colOff>
      <xdr:row>3</xdr:row>
      <xdr:rowOff>1102179</xdr:rowOff>
    </xdr:to>
    <xdr:pic>
      <xdr:nvPicPr>
        <xdr:cNvPr id="4" name="Picture 3">
          <a:extLst>
            <a:ext uri="{FF2B5EF4-FFF2-40B4-BE49-F238E27FC236}">
              <a16:creationId xmlns:a16="http://schemas.microsoft.com/office/drawing/2014/main" id="{916DD342-59D2-4848-B368-14A2F35ED7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8022" y="0"/>
          <a:ext cx="1901800" cy="179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176893</xdr:colOff>
      <xdr:row>0</xdr:row>
      <xdr:rowOff>163285</xdr:rowOff>
    </xdr:from>
    <xdr:to>
      <xdr:col>5</xdr:col>
      <xdr:colOff>119423</xdr:colOff>
      <xdr:row>3</xdr:row>
      <xdr:rowOff>149120</xdr:rowOff>
    </xdr:to>
    <xdr:pic>
      <xdr:nvPicPr>
        <xdr:cNvPr id="3" name="Picture 2">
          <a:extLst>
            <a:ext uri="{FF2B5EF4-FFF2-40B4-BE49-F238E27FC236}">
              <a16:creationId xmlns:a16="http://schemas.microsoft.com/office/drawing/2014/main" id="{EC5CC15D-B103-4C4B-A34C-AF082F8DE4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89214" y="163285"/>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127000</xdr:colOff>
          <xdr:row>29</xdr:row>
          <xdr:rowOff>88900</xdr:rowOff>
        </xdr:from>
        <xdr:to>
          <xdr:col>16</xdr:col>
          <xdr:colOff>203200</xdr:colOff>
          <xdr:row>32</xdr:row>
          <xdr:rowOff>165100</xdr:rowOff>
        </xdr:to>
        <xdr:sp macro="" textlink="">
          <xdr:nvSpPr>
            <xdr:cNvPr id="125969" name="Group Box 17" hidden="1">
              <a:extLst>
                <a:ext uri="{63B3BB69-23CF-44E3-9099-C40C66FF867C}">
                  <a14:compatExt spid="_x0000_s125969"/>
                </a:ext>
                <a:ext uri="{FF2B5EF4-FFF2-40B4-BE49-F238E27FC236}">
                  <a16:creationId xmlns:a16="http://schemas.microsoft.com/office/drawing/2014/main" id="{00000000-0008-0000-0100-000011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374650</xdr:colOff>
          <xdr:row>42</xdr:row>
          <xdr:rowOff>114300</xdr:rowOff>
        </xdr:from>
        <xdr:to>
          <xdr:col>15</xdr:col>
          <xdr:colOff>285750</xdr:colOff>
          <xdr:row>46</xdr:row>
          <xdr:rowOff>146050</xdr:rowOff>
        </xdr:to>
        <xdr:sp macro="" textlink="">
          <xdr:nvSpPr>
            <xdr:cNvPr id="125972" name="Group Box 20" hidden="1">
              <a:extLst>
                <a:ext uri="{63B3BB69-23CF-44E3-9099-C40C66FF867C}">
                  <a14:compatExt spid="_x0000_s125972"/>
                </a:ext>
                <a:ext uri="{FF2B5EF4-FFF2-40B4-BE49-F238E27FC236}">
                  <a16:creationId xmlns:a16="http://schemas.microsoft.com/office/drawing/2014/main" id="{00000000-0008-0000-0100-000014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56</xdr:row>
          <xdr:rowOff>95250</xdr:rowOff>
        </xdr:from>
        <xdr:to>
          <xdr:col>16</xdr:col>
          <xdr:colOff>57150</xdr:colOff>
          <xdr:row>60</xdr:row>
          <xdr:rowOff>50800</xdr:rowOff>
        </xdr:to>
        <xdr:sp macro="" textlink="">
          <xdr:nvSpPr>
            <xdr:cNvPr id="125976" name="Group Box 24" hidden="1">
              <a:extLst>
                <a:ext uri="{63B3BB69-23CF-44E3-9099-C40C66FF867C}">
                  <a14:compatExt spid="_x0000_s125976"/>
                </a:ext>
                <a:ext uri="{FF2B5EF4-FFF2-40B4-BE49-F238E27FC236}">
                  <a16:creationId xmlns:a16="http://schemas.microsoft.com/office/drawing/2014/main" id="{00000000-0008-0000-0100-000018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70</xdr:row>
          <xdr:rowOff>146050</xdr:rowOff>
        </xdr:from>
        <xdr:to>
          <xdr:col>16</xdr:col>
          <xdr:colOff>12700</xdr:colOff>
          <xdr:row>74</xdr:row>
          <xdr:rowOff>0</xdr:rowOff>
        </xdr:to>
        <xdr:sp macro="" textlink="">
          <xdr:nvSpPr>
            <xdr:cNvPr id="125980" name="Group Box 28" hidden="1">
              <a:extLst>
                <a:ext uri="{63B3BB69-23CF-44E3-9099-C40C66FF867C}">
                  <a14:compatExt spid="_x0000_s125980"/>
                </a:ext>
                <a:ext uri="{FF2B5EF4-FFF2-40B4-BE49-F238E27FC236}">
                  <a16:creationId xmlns:a16="http://schemas.microsoft.com/office/drawing/2014/main" id="{00000000-0008-0000-0100-00001C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86</xdr:row>
          <xdr:rowOff>152400</xdr:rowOff>
        </xdr:from>
        <xdr:to>
          <xdr:col>16</xdr:col>
          <xdr:colOff>114300</xdr:colOff>
          <xdr:row>89</xdr:row>
          <xdr:rowOff>209550</xdr:rowOff>
        </xdr:to>
        <xdr:sp macro="" textlink="">
          <xdr:nvSpPr>
            <xdr:cNvPr id="125984" name="Group Box 32" hidden="1">
              <a:extLst>
                <a:ext uri="{63B3BB69-23CF-44E3-9099-C40C66FF867C}">
                  <a14:compatExt spid="_x0000_s125984"/>
                </a:ext>
                <a:ext uri="{FF2B5EF4-FFF2-40B4-BE49-F238E27FC236}">
                  <a16:creationId xmlns:a16="http://schemas.microsoft.com/office/drawing/2014/main" id="{00000000-0008-0000-0100-000020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99</xdr:row>
          <xdr:rowOff>107950</xdr:rowOff>
        </xdr:from>
        <xdr:to>
          <xdr:col>16</xdr:col>
          <xdr:colOff>95250</xdr:colOff>
          <xdr:row>102</xdr:row>
          <xdr:rowOff>285750</xdr:rowOff>
        </xdr:to>
        <xdr:sp macro="" textlink="">
          <xdr:nvSpPr>
            <xdr:cNvPr id="125988" name="Group Box 36" hidden="1">
              <a:extLst>
                <a:ext uri="{63B3BB69-23CF-44E3-9099-C40C66FF867C}">
                  <a14:compatExt spid="_x0000_s125988"/>
                </a:ext>
                <a:ext uri="{FF2B5EF4-FFF2-40B4-BE49-F238E27FC236}">
                  <a16:creationId xmlns:a16="http://schemas.microsoft.com/office/drawing/2014/main" id="{00000000-0008-0000-0100-000024E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17</xdr:col>
      <xdr:colOff>140908</xdr:colOff>
      <xdr:row>0</xdr:row>
      <xdr:rowOff>74083</xdr:rowOff>
    </xdr:from>
    <xdr:to>
      <xdr:col>19</xdr:col>
      <xdr:colOff>48683</xdr:colOff>
      <xdr:row>5</xdr:row>
      <xdr:rowOff>139093</xdr:rowOff>
    </xdr:to>
    <xdr:pic>
      <xdr:nvPicPr>
        <xdr:cNvPr id="7" name="Picture 6">
          <a:extLst>
            <a:ext uri="{FF2B5EF4-FFF2-40B4-BE49-F238E27FC236}">
              <a16:creationId xmlns:a16="http://schemas.microsoft.com/office/drawing/2014/main" id="{A2D04A12-B3CD-51BE-4B0A-EE0D09F5E5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8575" y="74083"/>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20411</xdr:colOff>
      <xdr:row>0</xdr:row>
      <xdr:rowOff>102054</xdr:rowOff>
    </xdr:from>
    <xdr:to>
      <xdr:col>6</xdr:col>
      <xdr:colOff>575262</xdr:colOff>
      <xdr:row>2</xdr:row>
      <xdr:rowOff>128710</xdr:rowOff>
    </xdr:to>
    <xdr:pic>
      <xdr:nvPicPr>
        <xdr:cNvPr id="3" name="Picture 2">
          <a:extLst>
            <a:ext uri="{FF2B5EF4-FFF2-40B4-BE49-F238E27FC236}">
              <a16:creationId xmlns:a16="http://schemas.microsoft.com/office/drawing/2014/main" id="{B99C5B63-3E4C-4995-A1D3-ABA2A13B6E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857375" y="102054"/>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374196</xdr:colOff>
      <xdr:row>107</xdr:row>
      <xdr:rowOff>122465</xdr:rowOff>
    </xdr:from>
    <xdr:to>
      <xdr:col>10</xdr:col>
      <xdr:colOff>214408</xdr:colOff>
      <xdr:row>107</xdr:row>
      <xdr:rowOff>250414</xdr:rowOff>
    </xdr:to>
    <xdr:pic>
      <xdr:nvPicPr>
        <xdr:cNvPr id="6" name="Picture 5">
          <a:extLst>
            <a:ext uri="{FF2B5EF4-FFF2-40B4-BE49-F238E27FC236}">
              <a16:creationId xmlns:a16="http://schemas.microsoft.com/office/drawing/2014/main" id="{5AF6F7D9-8815-43D0-9F2B-4A3C70B6AF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885089" y="43331947"/>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557893</xdr:colOff>
      <xdr:row>0</xdr:row>
      <xdr:rowOff>122464</xdr:rowOff>
    </xdr:from>
    <xdr:to>
      <xdr:col>19</xdr:col>
      <xdr:colOff>873882</xdr:colOff>
      <xdr:row>6</xdr:row>
      <xdr:rowOff>37986</xdr:rowOff>
    </xdr:to>
    <xdr:pic>
      <xdr:nvPicPr>
        <xdr:cNvPr id="6" name="Picture 5">
          <a:extLst>
            <a:ext uri="{FF2B5EF4-FFF2-40B4-BE49-F238E27FC236}">
              <a16:creationId xmlns:a16="http://schemas.microsoft.com/office/drawing/2014/main" id="{CC1D3E21-40D0-4CDB-93C0-3491C90E3B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61036" y="122464"/>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8660</xdr:colOff>
      <xdr:row>0</xdr:row>
      <xdr:rowOff>121227</xdr:rowOff>
    </xdr:from>
    <xdr:to>
      <xdr:col>3</xdr:col>
      <xdr:colOff>123135</xdr:colOff>
      <xdr:row>2</xdr:row>
      <xdr:rowOff>108299</xdr:rowOff>
    </xdr:to>
    <xdr:pic>
      <xdr:nvPicPr>
        <xdr:cNvPr id="2" name="Picture 1">
          <a:extLst>
            <a:ext uri="{FF2B5EF4-FFF2-40B4-BE49-F238E27FC236}">
              <a16:creationId xmlns:a16="http://schemas.microsoft.com/office/drawing/2014/main" id="{42A1093F-E0F0-4510-AF30-8405458954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14796" y="121227"/>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226868</xdr:colOff>
      <xdr:row>514</xdr:row>
      <xdr:rowOff>52821</xdr:rowOff>
    </xdr:from>
    <xdr:to>
      <xdr:col>5</xdr:col>
      <xdr:colOff>679401</xdr:colOff>
      <xdr:row>514</xdr:row>
      <xdr:rowOff>180770</xdr:rowOff>
    </xdr:to>
    <xdr:pic>
      <xdr:nvPicPr>
        <xdr:cNvPr id="7" name="Picture 6">
          <a:extLst>
            <a:ext uri="{FF2B5EF4-FFF2-40B4-BE49-F238E27FC236}">
              <a16:creationId xmlns:a16="http://schemas.microsoft.com/office/drawing/2014/main" id="{56854FC2-FE50-4E14-9D12-22D1FA4FB0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741718" y="167578521"/>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381001</xdr:colOff>
      <xdr:row>22</xdr:row>
      <xdr:rowOff>206631</xdr:rowOff>
    </xdr:from>
    <xdr:ext cx="1163756" cy="671785"/>
    <xdr:pic>
      <xdr:nvPicPr>
        <xdr:cNvPr id="3" name="Picture 2" descr="Decabromodiphenyl ether - Wikipedia">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8201" y="4378581"/>
          <a:ext cx="1163756" cy="671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518585</xdr:colOff>
      <xdr:row>23</xdr:row>
      <xdr:rowOff>84667</xdr:rowOff>
    </xdr:from>
    <xdr:ext cx="830189" cy="612775"/>
    <xdr:pic>
      <xdr:nvPicPr>
        <xdr:cNvPr id="4" name="Picture 3" descr="Registration Dossier - ECH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85785" y="4466167"/>
          <a:ext cx="830189" cy="612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624417</xdr:colOff>
      <xdr:row>24</xdr:row>
      <xdr:rowOff>95249</xdr:rowOff>
    </xdr:from>
    <xdr:ext cx="623229" cy="629707"/>
    <xdr:pic>
      <xdr:nvPicPr>
        <xdr:cNvPr id="5" name="Picture 4" descr="2,4,6-Tri-tert-butylphenol - Wikipedia">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72567" y="4667249"/>
          <a:ext cx="623229" cy="629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433917</xdr:colOff>
      <xdr:row>25</xdr:row>
      <xdr:rowOff>175682</xdr:rowOff>
    </xdr:from>
    <xdr:ext cx="1016000" cy="558801"/>
    <xdr:pic>
      <xdr:nvPicPr>
        <xdr:cNvPr id="6" name="Picture 5" descr="Hexachlorobutadiene - OEHHA">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1117" y="4938182"/>
          <a:ext cx="1016000" cy="558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677334</xdr:colOff>
      <xdr:row>26</xdr:row>
      <xdr:rowOff>84666</xdr:rowOff>
    </xdr:from>
    <xdr:ext cx="493182" cy="547158"/>
    <xdr:pic>
      <xdr:nvPicPr>
        <xdr:cNvPr id="7" name="Picture 6" descr="Pentachlorobenzenethiol - Wikipedia">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77859" y="5037666"/>
          <a:ext cx="493182" cy="547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122464</xdr:colOff>
      <xdr:row>0</xdr:row>
      <xdr:rowOff>0</xdr:rowOff>
    </xdr:from>
    <xdr:to>
      <xdr:col>8</xdr:col>
      <xdr:colOff>57453</xdr:colOff>
      <xdr:row>4</xdr:row>
      <xdr:rowOff>768349</xdr:rowOff>
    </xdr:to>
    <xdr:pic>
      <xdr:nvPicPr>
        <xdr:cNvPr id="11" name="Picture 10">
          <a:extLst>
            <a:ext uri="{FF2B5EF4-FFF2-40B4-BE49-F238E27FC236}">
              <a16:creationId xmlns:a16="http://schemas.microsoft.com/office/drawing/2014/main" id="{C826BDF8-3D41-47B4-A00F-B30517ED8F4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090071" y="0"/>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0</xdr:row>
      <xdr:rowOff>114300</xdr:rowOff>
    </xdr:from>
    <xdr:to>
      <xdr:col>2</xdr:col>
      <xdr:colOff>410616</xdr:colOff>
      <xdr:row>3</xdr:row>
      <xdr:rowOff>108299</xdr:rowOff>
    </xdr:to>
    <xdr:pic>
      <xdr:nvPicPr>
        <xdr:cNvPr id="10" name="Picture 9">
          <a:extLst>
            <a:ext uri="{FF2B5EF4-FFF2-40B4-BE49-F238E27FC236}">
              <a16:creationId xmlns:a16="http://schemas.microsoft.com/office/drawing/2014/main" id="{D496346A-9C8C-4268-8358-83B7151BA0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762000" y="114300"/>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xdr:colOff>
      <xdr:row>55</xdr:row>
      <xdr:rowOff>28575</xdr:rowOff>
    </xdr:from>
    <xdr:to>
      <xdr:col>3</xdr:col>
      <xdr:colOff>738283</xdr:colOff>
      <xdr:row>55</xdr:row>
      <xdr:rowOff>156524</xdr:rowOff>
    </xdr:to>
    <xdr:pic>
      <xdr:nvPicPr>
        <xdr:cNvPr id="12" name="Picture 11">
          <a:extLst>
            <a:ext uri="{FF2B5EF4-FFF2-40B4-BE49-F238E27FC236}">
              <a16:creationId xmlns:a16="http://schemas.microsoft.com/office/drawing/2014/main" id="{06FDBE07-48E0-42D0-9B31-E20630174D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800600" y="2287905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1873249</xdr:colOff>
      <xdr:row>0</xdr:row>
      <xdr:rowOff>31749</xdr:rowOff>
    </xdr:from>
    <xdr:to>
      <xdr:col>7</xdr:col>
      <xdr:colOff>13608</xdr:colOff>
      <xdr:row>4</xdr:row>
      <xdr:rowOff>793748</xdr:rowOff>
    </xdr:to>
    <xdr:pic>
      <xdr:nvPicPr>
        <xdr:cNvPr id="6" name="Picture 5">
          <a:extLst>
            <a:ext uri="{FF2B5EF4-FFF2-40B4-BE49-F238E27FC236}">
              <a16:creationId xmlns:a16="http://schemas.microsoft.com/office/drawing/2014/main" id="{F000A263-41DD-4743-B653-BA9FA4671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1916" y="31749"/>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63500</xdr:colOff>
      <xdr:row>0</xdr:row>
      <xdr:rowOff>182563</xdr:rowOff>
    </xdr:from>
    <xdr:to>
      <xdr:col>2</xdr:col>
      <xdr:colOff>66129</xdr:colOff>
      <xdr:row>3</xdr:row>
      <xdr:rowOff>171799</xdr:rowOff>
    </xdr:to>
    <xdr:pic>
      <xdr:nvPicPr>
        <xdr:cNvPr id="5" name="Picture 4">
          <a:extLst>
            <a:ext uri="{FF2B5EF4-FFF2-40B4-BE49-F238E27FC236}">
              <a16:creationId xmlns:a16="http://schemas.microsoft.com/office/drawing/2014/main" id="{CEFDAD2A-62D8-42A9-9AB7-93EAD38EC6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74688" y="182563"/>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1658938</xdr:colOff>
      <xdr:row>69</xdr:row>
      <xdr:rowOff>47625</xdr:rowOff>
    </xdr:from>
    <xdr:to>
      <xdr:col>3</xdr:col>
      <xdr:colOff>357283</xdr:colOff>
      <xdr:row>69</xdr:row>
      <xdr:rowOff>175574</xdr:rowOff>
    </xdr:to>
    <xdr:pic>
      <xdr:nvPicPr>
        <xdr:cNvPr id="7" name="Picture 6">
          <a:extLst>
            <a:ext uri="{FF2B5EF4-FFF2-40B4-BE49-F238E27FC236}">
              <a16:creationId xmlns:a16="http://schemas.microsoft.com/office/drawing/2014/main" id="{BFEFC270-73FB-44DE-807A-772D765CE9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59313" y="48379063"/>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266700</xdr:colOff>
      <xdr:row>42</xdr:row>
      <xdr:rowOff>11383</xdr:rowOff>
    </xdr:from>
    <xdr:to>
      <xdr:col>7</xdr:col>
      <xdr:colOff>2495550</xdr:colOff>
      <xdr:row>43</xdr:row>
      <xdr:rowOff>498475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49050" y="1440133"/>
          <a:ext cx="2228850" cy="741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180974</xdr:colOff>
      <xdr:row>49</xdr:row>
      <xdr:rowOff>107132</xdr:rowOff>
    </xdr:from>
    <xdr:to>
      <xdr:col>7</xdr:col>
      <xdr:colOff>2597726</xdr:colOff>
      <xdr:row>52</xdr:row>
      <xdr:rowOff>147638</xdr:rowOff>
    </xdr:to>
    <xdr:pic>
      <xdr:nvPicPr>
        <xdr:cNvPr id="3" name="Picture 2" descr="Difference Between PFOA and PFOS | Compare the Difference Between Similar  Terms">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63324" y="3821882"/>
          <a:ext cx="2416752" cy="731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xdr:colOff>
      <xdr:row>59</xdr:row>
      <xdr:rowOff>76200</xdr:rowOff>
    </xdr:from>
    <xdr:to>
      <xdr:col>7</xdr:col>
      <xdr:colOff>2719728</xdr:colOff>
      <xdr:row>61</xdr:row>
      <xdr:rowOff>161926</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49025" y="6334125"/>
          <a:ext cx="2653053"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390525</xdr:colOff>
      <xdr:row>65</xdr:row>
      <xdr:rowOff>96297</xdr:rowOff>
    </xdr:from>
    <xdr:to>
      <xdr:col>7</xdr:col>
      <xdr:colOff>2305050</xdr:colOff>
      <xdr:row>68</xdr:row>
      <xdr:rowOff>228980</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572875" y="13745622"/>
          <a:ext cx="1914525" cy="823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231000</xdr:colOff>
      <xdr:row>72</xdr:row>
      <xdr:rowOff>152930</xdr:rowOff>
    </xdr:from>
    <xdr:to>
      <xdr:col>7</xdr:col>
      <xdr:colOff>2562225</xdr:colOff>
      <xdr:row>75</xdr:row>
      <xdr:rowOff>78246</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13350" y="15135755"/>
          <a:ext cx="2331225" cy="74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416643</xdr:colOff>
      <xdr:row>79</xdr:row>
      <xdr:rowOff>238126</xdr:rowOff>
    </xdr:from>
    <xdr:to>
      <xdr:col>7</xdr:col>
      <xdr:colOff>2266950</xdr:colOff>
      <xdr:row>81</xdr:row>
      <xdr:rowOff>213865</xdr:rowOff>
    </xdr:to>
    <xdr:pic>
      <xdr:nvPicPr>
        <xdr:cNvPr id="8" name="Picture 7" descr="Perfluorbutansulfonsäure – Wikipedia">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598993" y="16897351"/>
          <a:ext cx="1850307" cy="699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88</xdr:row>
      <xdr:rowOff>88635</xdr:rowOff>
    </xdr:from>
    <xdr:to>
      <xdr:col>7</xdr:col>
      <xdr:colOff>2495550</xdr:colOff>
      <xdr:row>91</xdr:row>
      <xdr:rowOff>366712</xdr:rowOff>
    </xdr:to>
    <xdr:pic>
      <xdr:nvPicPr>
        <xdr:cNvPr id="38" name="Picture 37">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382375" y="29444685"/>
          <a:ext cx="2295525" cy="96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398378</xdr:colOff>
      <xdr:row>95</xdr:row>
      <xdr:rowOff>409575</xdr:rowOff>
    </xdr:from>
    <xdr:to>
      <xdr:col>7</xdr:col>
      <xdr:colOff>2352676</xdr:colOff>
      <xdr:row>97</xdr:row>
      <xdr:rowOff>361870</xdr:rowOff>
    </xdr:to>
    <xdr:pic>
      <xdr:nvPicPr>
        <xdr:cNvPr id="39" name="Picture 38" descr="FRD-903 - Wikipedia">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580728" y="21707475"/>
          <a:ext cx="1954298" cy="106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2008909</xdr:colOff>
      <xdr:row>15</xdr:row>
      <xdr:rowOff>461635</xdr:rowOff>
    </xdr:from>
    <xdr:to>
      <xdr:col>5</xdr:col>
      <xdr:colOff>1939636</xdr:colOff>
      <xdr:row>16</xdr:row>
      <xdr:rowOff>3098225</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27318" y="5553180"/>
          <a:ext cx="4520045" cy="3190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904875</xdr:colOff>
      <xdr:row>0</xdr:row>
      <xdr:rowOff>47625</xdr:rowOff>
    </xdr:from>
    <xdr:to>
      <xdr:col>7</xdr:col>
      <xdr:colOff>2717650</xdr:colOff>
      <xdr:row>4</xdr:row>
      <xdr:rowOff>809624</xdr:rowOff>
    </xdr:to>
    <xdr:pic>
      <xdr:nvPicPr>
        <xdr:cNvPr id="13" name="Picture 12">
          <a:extLst>
            <a:ext uri="{FF2B5EF4-FFF2-40B4-BE49-F238E27FC236}">
              <a16:creationId xmlns:a16="http://schemas.microsoft.com/office/drawing/2014/main" id="{BF1B13C3-3604-4A0F-8AAC-7760BA31244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087225" y="47625"/>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0</xdr:row>
      <xdr:rowOff>166688</xdr:rowOff>
    </xdr:from>
    <xdr:to>
      <xdr:col>3</xdr:col>
      <xdr:colOff>1264691</xdr:colOff>
      <xdr:row>3</xdr:row>
      <xdr:rowOff>155924</xdr:rowOff>
    </xdr:to>
    <xdr:pic>
      <xdr:nvPicPr>
        <xdr:cNvPr id="10" name="Picture 9">
          <a:extLst>
            <a:ext uri="{FF2B5EF4-FFF2-40B4-BE49-F238E27FC236}">
              <a16:creationId xmlns:a16="http://schemas.microsoft.com/office/drawing/2014/main" id="{89B4ACDE-41BC-4040-8C1C-8FDB42217D1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706438" y="166688"/>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785812</xdr:colOff>
      <xdr:row>103</xdr:row>
      <xdr:rowOff>55563</xdr:rowOff>
    </xdr:from>
    <xdr:to>
      <xdr:col>4</xdr:col>
      <xdr:colOff>1238345</xdr:colOff>
      <xdr:row>103</xdr:row>
      <xdr:rowOff>183512</xdr:rowOff>
    </xdr:to>
    <xdr:pic>
      <xdr:nvPicPr>
        <xdr:cNvPr id="14" name="Picture 13">
          <a:extLst>
            <a:ext uri="{FF2B5EF4-FFF2-40B4-BE49-F238E27FC236}">
              <a16:creationId xmlns:a16="http://schemas.microsoft.com/office/drawing/2014/main" id="{87511A63-4769-4C67-A6BB-AB0D05D2B57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762500" y="41330563"/>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391583</xdr:colOff>
      <xdr:row>0</xdr:row>
      <xdr:rowOff>42334</xdr:rowOff>
    </xdr:from>
    <xdr:to>
      <xdr:col>6</xdr:col>
      <xdr:colOff>34775</xdr:colOff>
      <xdr:row>4</xdr:row>
      <xdr:rowOff>804333</xdr:rowOff>
    </xdr:to>
    <xdr:pic>
      <xdr:nvPicPr>
        <xdr:cNvPr id="6" name="Picture 5">
          <a:extLst>
            <a:ext uri="{FF2B5EF4-FFF2-40B4-BE49-F238E27FC236}">
              <a16:creationId xmlns:a16="http://schemas.microsoft.com/office/drawing/2014/main" id="{C5C4FF6C-D860-40C7-92FA-3800687CD8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6750" y="42334"/>
          <a:ext cx="1812775"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126999</xdr:colOff>
      <xdr:row>0</xdr:row>
      <xdr:rowOff>166687</xdr:rowOff>
    </xdr:from>
    <xdr:to>
      <xdr:col>2</xdr:col>
      <xdr:colOff>931315</xdr:colOff>
      <xdr:row>3</xdr:row>
      <xdr:rowOff>155923</xdr:rowOff>
    </xdr:to>
    <xdr:pic>
      <xdr:nvPicPr>
        <xdr:cNvPr id="5" name="Picture 4">
          <a:extLst>
            <a:ext uri="{FF2B5EF4-FFF2-40B4-BE49-F238E27FC236}">
              <a16:creationId xmlns:a16="http://schemas.microsoft.com/office/drawing/2014/main" id="{16622F21-09B4-4E11-A689-56AD6E717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38187" y="166687"/>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2476500</xdr:colOff>
      <xdr:row>72</xdr:row>
      <xdr:rowOff>55563</xdr:rowOff>
    </xdr:from>
    <xdr:to>
      <xdr:col>2</xdr:col>
      <xdr:colOff>2929033</xdr:colOff>
      <xdr:row>72</xdr:row>
      <xdr:rowOff>183512</xdr:rowOff>
    </xdr:to>
    <xdr:pic>
      <xdr:nvPicPr>
        <xdr:cNvPr id="7" name="Picture 6">
          <a:extLst>
            <a:ext uri="{FF2B5EF4-FFF2-40B4-BE49-F238E27FC236}">
              <a16:creationId xmlns:a16="http://schemas.microsoft.com/office/drawing/2014/main" id="{1D77D3AC-86B0-4D5E-B7EF-B9554B55A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188" y="45092938"/>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603251</xdr:colOff>
      <xdr:row>0</xdr:row>
      <xdr:rowOff>0</xdr:rowOff>
    </xdr:from>
    <xdr:to>
      <xdr:col>4</xdr:col>
      <xdr:colOff>2222501</xdr:colOff>
      <xdr:row>3</xdr:row>
      <xdr:rowOff>58480</xdr:rowOff>
    </xdr:to>
    <xdr:pic>
      <xdr:nvPicPr>
        <xdr:cNvPr id="6" name="Picture 5">
          <a:extLst>
            <a:ext uri="{FF2B5EF4-FFF2-40B4-BE49-F238E27FC236}">
              <a16:creationId xmlns:a16="http://schemas.microsoft.com/office/drawing/2014/main" id="{31ECC54A-DCC0-4A09-9BD5-50FA921F0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9564" y="0"/>
          <a:ext cx="1619250" cy="1503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39688</xdr:colOff>
      <xdr:row>0</xdr:row>
      <xdr:rowOff>79375</xdr:rowOff>
    </xdr:from>
    <xdr:to>
      <xdr:col>1</xdr:col>
      <xdr:colOff>2431504</xdr:colOff>
      <xdr:row>2</xdr:row>
      <xdr:rowOff>298799</xdr:rowOff>
    </xdr:to>
    <xdr:pic>
      <xdr:nvPicPr>
        <xdr:cNvPr id="5" name="Picture 4">
          <a:extLst>
            <a:ext uri="{FF2B5EF4-FFF2-40B4-BE49-F238E27FC236}">
              <a16:creationId xmlns:a16="http://schemas.microsoft.com/office/drawing/2014/main" id="{EF02838B-902C-4E31-92C4-86CCB0DE947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15938" y="79375"/>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45</xdr:row>
      <xdr:rowOff>95250</xdr:rowOff>
    </xdr:from>
    <xdr:to>
      <xdr:col>2</xdr:col>
      <xdr:colOff>1024033</xdr:colOff>
      <xdr:row>45</xdr:row>
      <xdr:rowOff>223199</xdr:rowOff>
    </xdr:to>
    <xdr:pic>
      <xdr:nvPicPr>
        <xdr:cNvPr id="7" name="Picture 6">
          <a:extLst>
            <a:ext uri="{FF2B5EF4-FFF2-40B4-BE49-F238E27FC236}">
              <a16:creationId xmlns:a16="http://schemas.microsoft.com/office/drawing/2014/main" id="{A437AE93-B4B9-4ABC-B786-CEEB4A51F9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579938" y="14795500"/>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1593033</xdr:colOff>
      <xdr:row>984</xdr:row>
      <xdr:rowOff>32254</xdr:rowOff>
    </xdr:from>
    <xdr:to>
      <xdr:col>3</xdr:col>
      <xdr:colOff>1950392</xdr:colOff>
      <xdr:row>984</xdr:row>
      <xdr:rowOff>122022</xdr:rowOff>
    </xdr:to>
    <xdr:pic>
      <xdr:nvPicPr>
        <xdr:cNvPr id="3" name="图片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0283" y="17653504"/>
          <a:ext cx="357359" cy="8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528204</xdr:colOff>
      <xdr:row>0</xdr:row>
      <xdr:rowOff>0</xdr:rowOff>
    </xdr:from>
    <xdr:to>
      <xdr:col>7</xdr:col>
      <xdr:colOff>2130135</xdr:colOff>
      <xdr:row>3</xdr:row>
      <xdr:rowOff>811619</xdr:rowOff>
    </xdr:to>
    <xdr:pic>
      <xdr:nvPicPr>
        <xdr:cNvPr id="7" name="Picture 6">
          <a:extLst>
            <a:ext uri="{FF2B5EF4-FFF2-40B4-BE49-F238E27FC236}">
              <a16:creationId xmlns:a16="http://schemas.microsoft.com/office/drawing/2014/main" id="{AF4BFA92-FD17-44B5-8254-2098D0AF1A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9409" y="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43296</xdr:colOff>
      <xdr:row>0</xdr:row>
      <xdr:rowOff>181841</xdr:rowOff>
    </xdr:from>
    <xdr:to>
      <xdr:col>1</xdr:col>
      <xdr:colOff>2435112</xdr:colOff>
      <xdr:row>3</xdr:row>
      <xdr:rowOff>186231</xdr:rowOff>
    </xdr:to>
    <xdr:pic>
      <xdr:nvPicPr>
        <xdr:cNvPr id="6" name="Picture 5">
          <a:extLst>
            <a:ext uri="{FF2B5EF4-FFF2-40B4-BE49-F238E27FC236}">
              <a16:creationId xmlns:a16="http://schemas.microsoft.com/office/drawing/2014/main" id="{9B13AB08-C357-42EF-A0A3-A520684679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649432" y="181841"/>
          <a:ext cx="239181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4260274</xdr:colOff>
      <xdr:row>984</xdr:row>
      <xdr:rowOff>17319</xdr:rowOff>
    </xdr:from>
    <xdr:to>
      <xdr:col>1</xdr:col>
      <xdr:colOff>4712807</xdr:colOff>
      <xdr:row>984</xdr:row>
      <xdr:rowOff>145268</xdr:rowOff>
    </xdr:to>
    <xdr:pic>
      <xdr:nvPicPr>
        <xdr:cNvPr id="8" name="Picture 7">
          <a:extLst>
            <a:ext uri="{FF2B5EF4-FFF2-40B4-BE49-F238E27FC236}">
              <a16:creationId xmlns:a16="http://schemas.microsoft.com/office/drawing/2014/main" id="{D8122F3F-C879-4316-9FEE-E961A1D33F9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866410" y="226833546"/>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cology.wa.gov/DOE/files/34/34868dd6-a7ea-4944-814f-010df10dde99.pdf" TargetMode="External"/><Relationship Id="rId13" Type="http://schemas.openxmlformats.org/officeDocument/2006/relationships/drawing" Target="../drawings/drawing1.xml"/><Relationship Id="rId18" Type="http://schemas.openxmlformats.org/officeDocument/2006/relationships/ctrlProp" Target="../ctrlProps/ctrlProp4.xml"/><Relationship Id="rId3" Type="http://schemas.openxmlformats.org/officeDocument/2006/relationships/hyperlink" Target="https://www.epa.gov/assessing-and-managing-chemicals-under-tsca" TargetMode="External"/><Relationship Id="rId7" Type="http://schemas.openxmlformats.org/officeDocument/2006/relationships/hyperlink" Target="https://oehha.ca.gov/proposition-65/proposition-65-list/" TargetMode="External"/><Relationship Id="rId12" Type="http://schemas.openxmlformats.org/officeDocument/2006/relationships/printerSettings" Target="../printerSettings/printerSettings1.bin"/><Relationship Id="rId17" Type="http://schemas.openxmlformats.org/officeDocument/2006/relationships/ctrlProp" Target="../ctrlProps/ctrlProp3.xml"/><Relationship Id="rId2" Type="http://schemas.openxmlformats.org/officeDocument/2006/relationships/hyperlink" Target="http://mercuryconvention.org/Portals/11/documents/Booklets/COP3-version/Minamata-Convention-booklet-Sep2019-EN.pdf" TargetMode="External"/><Relationship Id="rId16" Type="http://schemas.openxmlformats.org/officeDocument/2006/relationships/ctrlProp" Target="../ctrlProps/ctrlProp2.xml"/><Relationship Id="rId20" Type="http://schemas.openxmlformats.org/officeDocument/2006/relationships/ctrlProp" Target="../ctrlProps/ctrlProp6.xml"/><Relationship Id="rId1" Type="http://schemas.openxmlformats.org/officeDocument/2006/relationships/hyperlink" Target="mailto:Tbrady@devastator.com" TargetMode="External"/><Relationship Id="rId6" Type="http://schemas.openxmlformats.org/officeDocument/2006/relationships/hyperlink" Target="https://echa.europa.eu/substances-restricted-under-reach" TargetMode="External"/><Relationship Id="rId11" Type="http://schemas.openxmlformats.org/officeDocument/2006/relationships/hyperlink" Target="https://www.epa.gov/assessing-and-managing-chemicals-under-tsca/chemicals-undergoing-risk-evaluation-under-tsca" TargetMode="External"/><Relationship Id="rId5" Type="http://schemas.openxmlformats.org/officeDocument/2006/relationships/hyperlink" Target="https://oehha.ca.gov/proposition-65/proposition-65-list/" TargetMode="External"/><Relationship Id="rId15" Type="http://schemas.openxmlformats.org/officeDocument/2006/relationships/ctrlProp" Target="../ctrlProps/ctrlProp1.xml"/><Relationship Id="rId10" Type="http://schemas.openxmlformats.org/officeDocument/2006/relationships/hyperlink" Target="http://mercuryconvention.org/Portals/11/documents/Booklets/COP3-version/Minamata-Convention-booklet-Sep2019-EN.pdf" TargetMode="External"/><Relationship Id="rId19" Type="http://schemas.openxmlformats.org/officeDocument/2006/relationships/ctrlProp" Target="../ctrlProps/ctrlProp5.xml"/><Relationship Id="rId4" Type="http://schemas.openxmlformats.org/officeDocument/2006/relationships/hyperlink" Target="https://echa.europa.eu/substances-restricted-under-reach" TargetMode="External"/><Relationship Id="rId9" Type="http://schemas.openxmlformats.org/officeDocument/2006/relationships/hyperlink" Target="mailto:Tbrady@devastator.com"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ezview.wa.gov/site/alias__1962/37555/safer_products_for_washington.aspx?utm_medium=email&amp;utm_source=govdelivery" TargetMode="External"/><Relationship Id="rId1" Type="http://schemas.openxmlformats.org/officeDocument/2006/relationships/hyperlink" Target="https://apps.ecology.wa.gov/publications/summarypages/2204018.html?utm_medium=email&amp;utm_source=govdelivery"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oehha.ca.gov/proposition-65/proposition-65-list/" TargetMode="Externa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mercuryconvention.org/Portals/11/documents/Booklets/COP3-version/Minamata-Convention-booklet-Sep2019-EN.pdf" TargetMode="External"/><Relationship Id="rId7" Type="http://schemas.openxmlformats.org/officeDocument/2006/relationships/hyperlink" Target="https://echa.europa.eu/substances-restricted-under-reach" TargetMode="External"/><Relationship Id="rId12" Type="http://schemas.openxmlformats.org/officeDocument/2006/relationships/vmlDrawing" Target="../drawings/vmlDrawing2.vml"/><Relationship Id="rId17" Type="http://schemas.openxmlformats.org/officeDocument/2006/relationships/ctrlProp" Target="../ctrlProps/ctrlProp11.xml"/><Relationship Id="rId2" Type="http://schemas.openxmlformats.org/officeDocument/2006/relationships/hyperlink" Target="https://www.epa.gov/assessing-and-managing-chemicals-under-tsca" TargetMode="External"/><Relationship Id="rId16" Type="http://schemas.openxmlformats.org/officeDocument/2006/relationships/ctrlProp" Target="../ctrlProps/ctrlProp10.xml"/><Relationship Id="rId1" Type="http://schemas.openxmlformats.org/officeDocument/2006/relationships/hyperlink" Target="http://mercuryconvention.org/Portals/11/documents/Booklets/COP3-version/Minamata-Convention-booklet-Sep2019-EN.pdf" TargetMode="External"/><Relationship Id="rId6" Type="http://schemas.openxmlformats.org/officeDocument/2006/relationships/hyperlink" Target="https://oehha.ca.gov/proposition-65/proposition-65-list/" TargetMode="External"/><Relationship Id="rId11" Type="http://schemas.openxmlformats.org/officeDocument/2006/relationships/drawing" Target="../drawings/drawing2.xml"/><Relationship Id="rId5" Type="http://schemas.openxmlformats.org/officeDocument/2006/relationships/hyperlink" Target="https://echa.europa.eu/substances-restricted-under-reach" TargetMode="External"/><Relationship Id="rId15" Type="http://schemas.openxmlformats.org/officeDocument/2006/relationships/ctrlProp" Target="../ctrlProps/ctrlProp9.xml"/><Relationship Id="rId10" Type="http://schemas.openxmlformats.org/officeDocument/2006/relationships/printerSettings" Target="../printerSettings/printerSettings2.bin"/><Relationship Id="rId4" Type="http://schemas.openxmlformats.org/officeDocument/2006/relationships/hyperlink" Target="https://www.epa.gov/assessing-and-managing-chemicals-under-tsca/chemicals-undergoing-risk-evaluation-under-tsca" TargetMode="External"/><Relationship Id="rId9" Type="http://schemas.openxmlformats.org/officeDocument/2006/relationships/hyperlink" Target="https://ecology.wa.gov/DOE/files/34/34868dd6-a7ea-4944-814f-010df10dde99.pdf" TargetMode="Externa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epa.gov/assessing-and-managing-chemicals-under-tsca" TargetMode="External"/><Relationship Id="rId1" Type="http://schemas.openxmlformats.org/officeDocument/2006/relationships/hyperlink" Target="http://mercuryconvention.org/Portals/11/documents/Booklets/COP3-version/Minamata-Convention-booklet-Sep2019-EN.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pa.gov/assessing-and-managing-chemicals-under-tsca/chemicals-undergoing-risk-evaluation-under-tsca"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regulations.gov/document/EPA-HQ-OPPT-2020-0549-000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canada.ca/en/environment-climate-change/services/management-toxic-substances/prohibition-certain-toxic-substances-regulations-2025.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oehha.ca.gov/proposition-6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5642C-70ED-45A4-A832-C7E1E7363CAD}">
  <sheetPr>
    <tabColor theme="5"/>
  </sheetPr>
  <dimension ref="A1:BA430"/>
  <sheetViews>
    <sheetView zoomScale="55" zoomScaleNormal="55" workbookViewId="0">
      <selection activeCell="B6" sqref="B6:O6"/>
    </sheetView>
  </sheetViews>
  <sheetFormatPr defaultColWidth="9.1796875" defaultRowHeight="17.5" x14ac:dyDescent="0.5"/>
  <cols>
    <col min="1" max="1" width="5.453125" style="12" customWidth="1"/>
    <col min="2" max="2" width="22.453125" style="13" customWidth="1"/>
    <col min="3" max="3" width="31" style="13" customWidth="1"/>
    <col min="4" max="4" width="28.7265625" style="13" customWidth="1"/>
    <col min="5" max="5" width="13.1796875" style="13" customWidth="1"/>
    <col min="6" max="6" width="13" style="13" customWidth="1"/>
    <col min="7" max="7" width="22" style="13" customWidth="1"/>
    <col min="8" max="8" width="21.1796875" style="13" customWidth="1"/>
    <col min="9" max="9" width="12.1796875" style="13" customWidth="1"/>
    <col min="10" max="10" width="14.54296875" style="13" customWidth="1"/>
    <col min="11" max="11" width="10.26953125" style="13" customWidth="1"/>
    <col min="12" max="12" width="15.54296875" style="13" customWidth="1"/>
    <col min="13" max="13" width="23.1796875" style="13" customWidth="1"/>
    <col min="14" max="14" width="21.81640625" style="13" customWidth="1"/>
    <col min="15" max="15" width="44.54296875" style="13" customWidth="1"/>
    <col min="16" max="16" width="16.1796875" style="12" customWidth="1"/>
    <col min="17" max="18" width="9.1796875" style="12"/>
    <col min="19" max="19" width="11.26953125" style="12" customWidth="1"/>
    <col min="20" max="20" width="15.26953125" style="12" customWidth="1"/>
    <col min="21" max="21" width="18.81640625" style="12" customWidth="1"/>
    <col min="22" max="22" width="13.1796875" style="12" customWidth="1"/>
    <col min="23" max="53" width="9.1796875" style="12"/>
    <col min="54" max="16384" width="9.1796875" style="13"/>
  </cols>
  <sheetData>
    <row r="1" spans="2:23" ht="22.5" x14ac:dyDescent="0.5">
      <c r="B1" s="12"/>
      <c r="C1" s="12"/>
      <c r="D1" s="12"/>
      <c r="E1" s="606" t="s">
        <v>2320</v>
      </c>
      <c r="F1" s="606"/>
      <c r="G1" s="606"/>
      <c r="H1" s="606"/>
      <c r="I1" s="606"/>
      <c r="J1" s="606"/>
      <c r="K1" s="606"/>
      <c r="L1" s="606"/>
      <c r="M1" s="606"/>
      <c r="N1" s="606"/>
      <c r="O1" s="606"/>
    </row>
    <row r="2" spans="2:23" x14ac:dyDescent="0.5">
      <c r="B2" s="12"/>
      <c r="C2" s="12"/>
      <c r="D2" s="12"/>
      <c r="E2" s="12"/>
      <c r="F2" s="12"/>
      <c r="G2" s="12"/>
      <c r="H2" s="12"/>
      <c r="I2" s="12"/>
      <c r="J2" s="12"/>
      <c r="K2" s="12"/>
      <c r="L2" s="12"/>
      <c r="M2" s="12"/>
      <c r="N2" s="12"/>
      <c r="O2" s="12"/>
    </row>
    <row r="3" spans="2:23" x14ac:dyDescent="0.5">
      <c r="B3" s="12"/>
      <c r="C3" s="12"/>
      <c r="D3" s="12"/>
      <c r="E3" s="12"/>
      <c r="F3" s="12"/>
      <c r="G3" s="12"/>
      <c r="H3" s="12"/>
      <c r="I3" s="12"/>
      <c r="J3" s="12"/>
      <c r="K3" s="12"/>
      <c r="L3" s="12"/>
      <c r="M3" s="12"/>
      <c r="N3" s="12"/>
      <c r="O3" s="12"/>
    </row>
    <row r="4" spans="2:23" x14ac:dyDescent="0.5">
      <c r="B4" s="12"/>
      <c r="C4" s="12"/>
      <c r="D4" s="12"/>
      <c r="E4" s="12"/>
      <c r="F4" s="12"/>
      <c r="G4" s="12"/>
      <c r="H4" s="12"/>
      <c r="I4" s="12"/>
      <c r="J4" s="12"/>
      <c r="K4" s="12"/>
      <c r="L4" s="12"/>
      <c r="M4" s="12"/>
      <c r="N4" s="12"/>
      <c r="O4" s="64" t="s">
        <v>2762</v>
      </c>
    </row>
    <row r="5" spans="2:23" ht="24.75" customHeight="1" thickBot="1" x14ac:dyDescent="0.55000000000000004">
      <c r="B5" s="56"/>
      <c r="C5" s="56"/>
      <c r="D5" s="56"/>
      <c r="E5" s="56"/>
      <c r="F5" s="56"/>
      <c r="G5" s="56"/>
      <c r="H5" s="56"/>
      <c r="I5" s="56"/>
      <c r="J5" s="56"/>
      <c r="K5" s="56"/>
      <c r="L5" s="56"/>
      <c r="M5" s="56"/>
      <c r="N5" s="56"/>
      <c r="O5" s="56"/>
    </row>
    <row r="6" spans="2:23" ht="39" customHeight="1" thickBot="1" x14ac:dyDescent="0.55000000000000004">
      <c r="B6" s="616" t="s">
        <v>2238</v>
      </c>
      <c r="C6" s="617"/>
      <c r="D6" s="617"/>
      <c r="E6" s="617"/>
      <c r="F6" s="617"/>
      <c r="G6" s="617"/>
      <c r="H6" s="617"/>
      <c r="I6" s="617"/>
      <c r="J6" s="617"/>
      <c r="K6" s="617"/>
      <c r="L6" s="617"/>
      <c r="M6" s="617"/>
      <c r="N6" s="617"/>
      <c r="O6" s="618"/>
    </row>
    <row r="7" spans="2:23" ht="18" thickBot="1" x14ac:dyDescent="0.55000000000000004">
      <c r="B7" s="12"/>
      <c r="C7" s="12"/>
      <c r="D7" s="12"/>
      <c r="E7" s="12"/>
      <c r="F7" s="12"/>
      <c r="G7" s="12"/>
      <c r="H7" s="12"/>
      <c r="I7" s="12"/>
      <c r="J7" s="12"/>
      <c r="K7" s="12"/>
      <c r="L7" s="12"/>
      <c r="M7" s="12"/>
      <c r="N7" s="12"/>
      <c r="O7" s="12"/>
    </row>
    <row r="8" spans="2:23" ht="87" customHeight="1" thickBot="1" x14ac:dyDescent="0.55000000000000004">
      <c r="B8" s="633" t="s">
        <v>2333</v>
      </c>
      <c r="C8" s="634"/>
      <c r="D8" s="634"/>
      <c r="E8" s="634"/>
      <c r="F8" s="634"/>
      <c r="G8" s="634"/>
      <c r="H8" s="634"/>
      <c r="I8" s="634"/>
      <c r="J8" s="634"/>
      <c r="K8" s="634"/>
      <c r="L8" s="634"/>
      <c r="M8" s="634"/>
      <c r="N8" s="634"/>
      <c r="O8" s="635"/>
    </row>
    <row r="9" spans="2:23" ht="13.5" customHeight="1" thickBot="1" x14ac:dyDescent="0.55000000000000004">
      <c r="B9" s="65"/>
      <c r="C9" s="66"/>
      <c r="D9" s="66"/>
      <c r="E9" s="66"/>
      <c r="F9" s="66"/>
      <c r="G9" s="66"/>
      <c r="H9" s="66"/>
      <c r="I9" s="66"/>
      <c r="J9" s="66"/>
      <c r="K9" s="66"/>
      <c r="L9" s="66"/>
      <c r="M9" s="66"/>
      <c r="N9" s="66"/>
      <c r="O9" s="66"/>
    </row>
    <row r="10" spans="2:23" ht="44.25" customHeight="1" thickBot="1" x14ac:dyDescent="0.55000000000000004">
      <c r="B10" s="636" t="s">
        <v>2198</v>
      </c>
      <c r="C10" s="637"/>
      <c r="D10" s="637"/>
      <c r="E10" s="637"/>
      <c r="F10" s="637"/>
      <c r="G10" s="637"/>
      <c r="H10" s="637"/>
      <c r="I10" s="637"/>
      <c r="J10" s="637"/>
      <c r="K10" s="637"/>
      <c r="L10" s="637"/>
      <c r="M10" s="637"/>
      <c r="N10" s="637"/>
      <c r="O10" s="638"/>
    </row>
    <row r="11" spans="2:23" ht="28.5" customHeight="1" x14ac:dyDescent="0.5">
      <c r="B11" s="67"/>
      <c r="C11" s="67"/>
      <c r="D11" s="67"/>
      <c r="E11" s="67"/>
      <c r="F11" s="67"/>
      <c r="G11" s="67"/>
      <c r="H11" s="67"/>
      <c r="I11" s="67"/>
      <c r="J11" s="67"/>
      <c r="K11" s="67"/>
      <c r="L11" s="67"/>
      <c r="M11" s="67"/>
      <c r="N11" s="67"/>
      <c r="O11" s="67"/>
    </row>
    <row r="12" spans="2:23" ht="23" thickBot="1" x14ac:dyDescent="0.7">
      <c r="B12" s="68" t="s">
        <v>2572</v>
      </c>
      <c r="C12" s="69"/>
      <c r="D12" s="69"/>
      <c r="E12" s="69"/>
      <c r="F12" s="69"/>
      <c r="G12" s="69"/>
      <c r="H12" s="69"/>
      <c r="I12" s="69"/>
      <c r="J12" s="70"/>
      <c r="K12" s="71"/>
      <c r="L12" s="71"/>
      <c r="M12" s="71"/>
      <c r="N12" s="71"/>
      <c r="O12" s="71"/>
      <c r="P12" s="72"/>
      <c r="Q12" s="72"/>
      <c r="R12" s="72"/>
      <c r="S12" s="72"/>
      <c r="T12" s="72"/>
      <c r="U12" s="72"/>
      <c r="V12" s="72"/>
      <c r="W12" s="72"/>
    </row>
    <row r="13" spans="2:23" ht="23" thickBot="1" x14ac:dyDescent="0.7">
      <c r="B13" s="73" t="s">
        <v>2234</v>
      </c>
      <c r="C13" s="74" t="s">
        <v>2228</v>
      </c>
      <c r="D13" s="75" t="s">
        <v>2237</v>
      </c>
      <c r="E13" s="642" t="s">
        <v>2229</v>
      </c>
      <c r="F13" s="643"/>
      <c r="G13" s="643"/>
      <c r="H13" s="643"/>
      <c r="I13" s="643"/>
      <c r="J13" s="643"/>
      <c r="K13" s="643"/>
      <c r="L13" s="644"/>
      <c r="M13" s="639" t="s">
        <v>2199</v>
      </c>
      <c r="N13" s="549"/>
      <c r="O13" s="550"/>
      <c r="P13" s="72"/>
      <c r="Q13" s="72"/>
      <c r="R13" s="72"/>
      <c r="S13" s="72"/>
      <c r="T13" s="72"/>
      <c r="U13" s="72"/>
      <c r="V13" s="72"/>
      <c r="W13" s="72"/>
    </row>
    <row r="14" spans="2:23" ht="22.5" x14ac:dyDescent="0.65">
      <c r="B14" s="654" t="s">
        <v>2231</v>
      </c>
      <c r="C14" s="655"/>
      <c r="D14" s="655"/>
      <c r="E14" s="655"/>
      <c r="F14" s="655"/>
      <c r="G14" s="655"/>
      <c r="H14" s="655"/>
      <c r="I14" s="655"/>
      <c r="J14" s="655"/>
      <c r="K14" s="655"/>
      <c r="L14" s="655"/>
      <c r="M14" s="655"/>
      <c r="N14" s="655"/>
      <c r="O14" s="656"/>
      <c r="P14" s="72"/>
      <c r="Q14" s="72"/>
      <c r="R14" s="72"/>
      <c r="S14" s="72"/>
      <c r="T14" s="72"/>
      <c r="U14" s="72"/>
      <c r="V14" s="72"/>
      <c r="W14" s="72"/>
    </row>
    <row r="15" spans="2:23" ht="21" customHeight="1" x14ac:dyDescent="0.65">
      <c r="B15" s="76">
        <v>1</v>
      </c>
      <c r="C15" s="530">
        <v>2</v>
      </c>
      <c r="D15" s="645" t="s">
        <v>2230</v>
      </c>
      <c r="E15" s="531" t="s">
        <v>2334</v>
      </c>
      <c r="F15" s="532"/>
      <c r="G15" s="532"/>
      <c r="H15" s="532"/>
      <c r="I15" s="532"/>
      <c r="J15" s="532"/>
      <c r="K15" s="532"/>
      <c r="L15" s="533"/>
      <c r="M15" s="530" t="s">
        <v>2236</v>
      </c>
      <c r="N15" s="530"/>
      <c r="O15" s="619"/>
      <c r="P15" s="72"/>
      <c r="Q15" s="72"/>
      <c r="R15" s="72"/>
      <c r="S15" s="72"/>
      <c r="T15" s="72"/>
      <c r="U15" s="72"/>
      <c r="V15" s="72"/>
      <c r="W15" s="72"/>
    </row>
    <row r="16" spans="2:23" ht="22.5" x14ac:dyDescent="0.65">
      <c r="B16" s="77">
        <v>2</v>
      </c>
      <c r="C16" s="530"/>
      <c r="D16" s="645"/>
      <c r="E16" s="534" t="s">
        <v>2764</v>
      </c>
      <c r="F16" s="535"/>
      <c r="G16" s="535"/>
      <c r="H16" s="535"/>
      <c r="I16" s="535"/>
      <c r="J16" s="535"/>
      <c r="K16" s="535"/>
      <c r="L16" s="536"/>
      <c r="M16" s="530" t="s">
        <v>2236</v>
      </c>
      <c r="N16" s="530"/>
      <c r="O16" s="619"/>
      <c r="P16" s="72"/>
      <c r="Q16" s="72"/>
      <c r="R16" s="72"/>
      <c r="S16" s="72"/>
      <c r="T16" s="72"/>
      <c r="U16" s="72"/>
      <c r="V16" s="72"/>
      <c r="W16" s="72"/>
    </row>
    <row r="17" spans="2:23" ht="40.5" customHeight="1" x14ac:dyDescent="0.65">
      <c r="B17" s="628">
        <v>3</v>
      </c>
      <c r="C17" s="627">
        <v>1</v>
      </c>
      <c r="D17" s="641" t="s">
        <v>2172</v>
      </c>
      <c r="E17" s="631" t="s">
        <v>2232</v>
      </c>
      <c r="F17" s="631"/>
      <c r="G17" s="631"/>
      <c r="H17" s="631"/>
      <c r="I17" s="631"/>
      <c r="J17" s="631"/>
      <c r="K17" s="631"/>
      <c r="L17" s="631"/>
      <c r="M17" s="622" t="s">
        <v>2335</v>
      </c>
      <c r="N17" s="622"/>
      <c r="O17" s="623"/>
      <c r="P17" s="72"/>
      <c r="Q17" s="72"/>
      <c r="R17" s="72"/>
      <c r="S17" s="72"/>
      <c r="T17" s="72"/>
      <c r="U17" s="72"/>
      <c r="V17" s="72"/>
      <c r="W17" s="72"/>
    </row>
    <row r="18" spans="2:23" ht="21" customHeight="1" x14ac:dyDescent="0.65">
      <c r="B18" s="628"/>
      <c r="C18" s="627"/>
      <c r="D18" s="641"/>
      <c r="E18" s="545" t="s">
        <v>2573</v>
      </c>
      <c r="F18" s="545"/>
      <c r="G18" s="545"/>
      <c r="H18" s="545"/>
      <c r="I18" s="545"/>
      <c r="J18" s="545"/>
      <c r="K18" s="545"/>
      <c r="L18" s="545"/>
      <c r="M18" s="622"/>
      <c r="N18" s="622"/>
      <c r="O18" s="623"/>
      <c r="P18" s="72"/>
      <c r="Q18" s="72"/>
      <c r="R18" s="72"/>
      <c r="S18" s="72"/>
      <c r="T18" s="72"/>
      <c r="U18" s="72"/>
      <c r="V18" s="72"/>
      <c r="W18" s="72"/>
    </row>
    <row r="19" spans="2:23" ht="21" customHeight="1" x14ac:dyDescent="0.65">
      <c r="B19" s="628"/>
      <c r="C19" s="627"/>
      <c r="D19" s="641"/>
      <c r="E19" s="545" t="s">
        <v>2574</v>
      </c>
      <c r="F19" s="545"/>
      <c r="G19" s="545"/>
      <c r="H19" s="545"/>
      <c r="I19" s="545"/>
      <c r="J19" s="545"/>
      <c r="K19" s="545"/>
      <c r="L19" s="545"/>
      <c r="M19" s="622"/>
      <c r="N19" s="622"/>
      <c r="O19" s="623"/>
      <c r="P19" s="72"/>
      <c r="Q19" s="72"/>
      <c r="R19" s="72"/>
      <c r="S19" s="72"/>
      <c r="T19" s="72"/>
      <c r="U19" s="72"/>
      <c r="V19" s="72"/>
      <c r="W19" s="72"/>
    </row>
    <row r="20" spans="2:23" ht="21" customHeight="1" x14ac:dyDescent="0.65">
      <c r="B20" s="628"/>
      <c r="C20" s="627"/>
      <c r="D20" s="641"/>
      <c r="E20" s="545" t="s">
        <v>2575</v>
      </c>
      <c r="F20" s="545"/>
      <c r="G20" s="545"/>
      <c r="H20" s="545"/>
      <c r="I20" s="545"/>
      <c r="J20" s="545"/>
      <c r="K20" s="545"/>
      <c r="L20" s="545"/>
      <c r="M20" s="622"/>
      <c r="N20" s="622"/>
      <c r="O20" s="623"/>
      <c r="P20" s="72"/>
      <c r="Q20" s="72"/>
      <c r="R20" s="72"/>
      <c r="S20" s="72"/>
      <c r="T20" s="72"/>
      <c r="U20" s="72"/>
      <c r="V20" s="72"/>
      <c r="W20" s="72"/>
    </row>
    <row r="21" spans="2:23" ht="21" customHeight="1" x14ac:dyDescent="0.65">
      <c r="B21" s="628"/>
      <c r="C21" s="627"/>
      <c r="D21" s="641"/>
      <c r="E21" s="545" t="s">
        <v>2576</v>
      </c>
      <c r="F21" s="545"/>
      <c r="G21" s="545"/>
      <c r="H21" s="545"/>
      <c r="I21" s="545"/>
      <c r="J21" s="545"/>
      <c r="K21" s="545"/>
      <c r="L21" s="545"/>
      <c r="M21" s="622"/>
      <c r="N21" s="622"/>
      <c r="O21" s="623"/>
      <c r="P21" s="72"/>
      <c r="Q21" s="72"/>
      <c r="R21" s="72"/>
      <c r="S21" s="72"/>
      <c r="T21" s="72"/>
      <c r="U21" s="72"/>
      <c r="V21" s="72"/>
      <c r="W21" s="72"/>
    </row>
    <row r="22" spans="2:23" ht="21" customHeight="1" x14ac:dyDescent="0.65">
      <c r="B22" s="628"/>
      <c r="C22" s="627"/>
      <c r="D22" s="641"/>
      <c r="E22" s="545" t="s">
        <v>2577</v>
      </c>
      <c r="F22" s="545"/>
      <c r="G22" s="545"/>
      <c r="H22" s="545"/>
      <c r="I22" s="545"/>
      <c r="J22" s="545"/>
      <c r="K22" s="545"/>
      <c r="L22" s="545"/>
      <c r="M22" s="622"/>
      <c r="N22" s="622"/>
      <c r="O22" s="623"/>
      <c r="P22" s="72"/>
      <c r="Q22" s="72"/>
      <c r="R22" s="72"/>
      <c r="S22" s="72"/>
      <c r="T22" s="72"/>
      <c r="U22" s="72"/>
      <c r="V22" s="72"/>
      <c r="W22" s="72"/>
    </row>
    <row r="23" spans="2:23" ht="21" customHeight="1" x14ac:dyDescent="0.65">
      <c r="B23" s="628"/>
      <c r="C23" s="627"/>
      <c r="D23" s="641"/>
      <c r="E23" s="657" t="s">
        <v>2578</v>
      </c>
      <c r="F23" s="658"/>
      <c r="G23" s="658"/>
      <c r="H23" s="658"/>
      <c r="I23" s="658"/>
      <c r="J23" s="658"/>
      <c r="K23" s="658"/>
      <c r="L23" s="659"/>
      <c r="M23" s="622"/>
      <c r="N23" s="622"/>
      <c r="O23" s="623"/>
      <c r="P23" s="72"/>
      <c r="Q23" s="72"/>
      <c r="R23" s="72"/>
      <c r="S23" s="72"/>
      <c r="T23" s="72"/>
      <c r="U23" s="72"/>
      <c r="V23" s="72"/>
      <c r="W23" s="72"/>
    </row>
    <row r="24" spans="2:23" ht="21" customHeight="1" x14ac:dyDescent="0.65">
      <c r="B24" s="628"/>
      <c r="C24" s="627"/>
      <c r="D24" s="641"/>
      <c r="E24" s="521" t="s">
        <v>2579</v>
      </c>
      <c r="F24" s="521"/>
      <c r="G24" s="521"/>
      <c r="H24" s="521"/>
      <c r="I24" s="521"/>
      <c r="J24" s="521"/>
      <c r="K24" s="521"/>
      <c r="L24" s="521"/>
      <c r="M24" s="622"/>
      <c r="N24" s="622"/>
      <c r="O24" s="623"/>
      <c r="P24" s="72"/>
      <c r="Q24" s="72"/>
      <c r="R24" s="72"/>
      <c r="S24" s="72"/>
      <c r="T24" s="72"/>
      <c r="U24" s="72"/>
      <c r="V24" s="72"/>
      <c r="W24" s="72"/>
    </row>
    <row r="25" spans="2:23" ht="42.75" customHeight="1" x14ac:dyDescent="0.65">
      <c r="B25" s="78">
        <v>4</v>
      </c>
      <c r="C25" s="79">
        <v>1</v>
      </c>
      <c r="D25" s="80" t="s">
        <v>2173</v>
      </c>
      <c r="E25" s="629" t="s">
        <v>2763</v>
      </c>
      <c r="F25" s="629"/>
      <c r="G25" s="629"/>
      <c r="H25" s="629"/>
      <c r="I25" s="629"/>
      <c r="J25" s="629"/>
      <c r="K25" s="629"/>
      <c r="L25" s="629"/>
      <c r="M25" s="622"/>
      <c r="N25" s="622"/>
      <c r="O25" s="623"/>
      <c r="P25" s="72"/>
      <c r="Q25" s="72"/>
      <c r="R25" s="72"/>
      <c r="S25" s="72"/>
      <c r="T25" s="72"/>
      <c r="U25" s="72"/>
      <c r="V25" s="72"/>
      <c r="W25" s="72"/>
    </row>
    <row r="26" spans="2:23" ht="21" customHeight="1" x14ac:dyDescent="0.65">
      <c r="B26" s="624" t="s">
        <v>2233</v>
      </c>
      <c r="C26" s="625"/>
      <c r="D26" s="625"/>
      <c r="E26" s="625"/>
      <c r="F26" s="625"/>
      <c r="G26" s="625"/>
      <c r="H26" s="625"/>
      <c r="I26" s="625"/>
      <c r="J26" s="625"/>
      <c r="K26" s="625"/>
      <c r="L26" s="625"/>
      <c r="M26" s="625"/>
      <c r="N26" s="625"/>
      <c r="O26" s="626"/>
      <c r="P26" s="72"/>
      <c r="Q26" s="72"/>
      <c r="R26" s="72"/>
      <c r="S26" s="72"/>
      <c r="T26" s="72"/>
      <c r="U26" s="72"/>
      <c r="V26" s="72"/>
      <c r="W26" s="72"/>
    </row>
    <row r="27" spans="2:23" ht="21" customHeight="1" x14ac:dyDescent="0.65">
      <c r="B27" s="78">
        <v>5</v>
      </c>
      <c r="C27" s="79">
        <v>1</v>
      </c>
      <c r="D27" s="80" t="s">
        <v>2235</v>
      </c>
      <c r="E27" s="630" t="s">
        <v>2248</v>
      </c>
      <c r="F27" s="630"/>
      <c r="G27" s="630"/>
      <c r="H27" s="630"/>
      <c r="I27" s="630"/>
      <c r="J27" s="630"/>
      <c r="K27" s="630"/>
      <c r="L27" s="630"/>
      <c r="M27" s="530" t="s">
        <v>2236</v>
      </c>
      <c r="N27" s="530"/>
      <c r="O27" s="619"/>
      <c r="P27" s="72"/>
      <c r="Q27" s="72"/>
      <c r="R27" s="72"/>
      <c r="S27" s="72"/>
      <c r="T27" s="72"/>
      <c r="U27" s="72"/>
      <c r="V27" s="72"/>
      <c r="W27" s="72"/>
    </row>
    <row r="28" spans="2:23" ht="38.25" customHeight="1" thickBot="1" x14ac:dyDescent="0.7">
      <c r="B28" s="81">
        <v>6</v>
      </c>
      <c r="C28" s="82">
        <v>1</v>
      </c>
      <c r="D28" s="83" t="s">
        <v>2175</v>
      </c>
      <c r="E28" s="544" t="s">
        <v>2006</v>
      </c>
      <c r="F28" s="544"/>
      <c r="G28" s="544"/>
      <c r="H28" s="544"/>
      <c r="I28" s="544"/>
      <c r="J28" s="544"/>
      <c r="K28" s="544"/>
      <c r="L28" s="544"/>
      <c r="M28" s="620" t="s">
        <v>2336</v>
      </c>
      <c r="N28" s="620"/>
      <c r="O28" s="621"/>
      <c r="P28" s="72"/>
      <c r="Q28" s="72"/>
      <c r="R28" s="72"/>
      <c r="S28" s="72"/>
      <c r="T28" s="72"/>
      <c r="U28" s="72"/>
      <c r="V28" s="72"/>
      <c r="W28" s="72"/>
    </row>
    <row r="29" spans="2:23" ht="18" customHeight="1" x14ac:dyDescent="0.65">
      <c r="B29" s="12"/>
      <c r="C29" s="12"/>
      <c r="D29" s="12"/>
      <c r="E29" s="12"/>
      <c r="F29" s="12"/>
      <c r="G29" s="12"/>
      <c r="H29" s="12"/>
      <c r="I29" s="12"/>
      <c r="J29" s="12"/>
      <c r="K29" s="12"/>
      <c r="L29" s="12"/>
      <c r="M29" s="12"/>
      <c r="N29" s="12"/>
      <c r="O29" s="12"/>
      <c r="P29" s="72"/>
      <c r="Q29" s="72"/>
      <c r="R29" s="72"/>
      <c r="S29" s="72"/>
      <c r="T29" s="72"/>
      <c r="U29" s="72"/>
      <c r="V29" s="72"/>
      <c r="W29" s="72"/>
    </row>
    <row r="30" spans="2:23" ht="21" customHeight="1" x14ac:dyDescent="0.65">
      <c r="B30" s="605" t="s">
        <v>2580</v>
      </c>
      <c r="C30" s="605"/>
      <c r="D30" s="605"/>
      <c r="E30" s="605"/>
      <c r="F30" s="605"/>
      <c r="G30" s="605"/>
      <c r="H30" s="605"/>
      <c r="I30" s="605"/>
      <c r="J30" s="605"/>
      <c r="K30" s="605"/>
      <c r="L30" s="605"/>
      <c r="M30" s="605"/>
      <c r="N30" s="605"/>
      <c r="O30" s="605"/>
      <c r="P30" s="72"/>
      <c r="Q30" s="72"/>
      <c r="R30" s="72"/>
      <c r="S30" s="72"/>
      <c r="T30" s="72"/>
      <c r="U30" s="72"/>
      <c r="V30" s="72"/>
      <c r="W30" s="72"/>
    </row>
    <row r="31" spans="2:23" ht="21" customHeight="1" x14ac:dyDescent="0.65">
      <c r="B31" s="632" t="s">
        <v>2581</v>
      </c>
      <c r="C31" s="632"/>
      <c r="D31" s="632"/>
      <c r="E31" s="632"/>
      <c r="F31" s="632"/>
      <c r="G31" s="632"/>
      <c r="H31" s="632"/>
      <c r="I31" s="632"/>
      <c r="J31" s="632"/>
      <c r="K31" s="632"/>
      <c r="L31" s="632"/>
      <c r="M31" s="632"/>
      <c r="N31" s="632"/>
      <c r="O31" s="632"/>
      <c r="P31" s="72"/>
      <c r="Q31" s="72"/>
      <c r="R31" s="72"/>
      <c r="S31" s="72"/>
      <c r="T31" s="72"/>
      <c r="U31" s="72"/>
      <c r="V31" s="72"/>
      <c r="W31" s="72"/>
    </row>
    <row r="32" spans="2:23" ht="21" customHeight="1" thickBot="1" x14ac:dyDescent="0.7">
      <c r="B32" s="650" t="s">
        <v>2582</v>
      </c>
      <c r="C32" s="650"/>
      <c r="D32" s="650"/>
      <c r="E32" s="650"/>
      <c r="F32" s="650"/>
      <c r="G32" s="650"/>
      <c r="H32" s="650"/>
      <c r="I32" s="650"/>
      <c r="J32" s="650"/>
      <c r="K32" s="650"/>
      <c r="L32" s="650"/>
      <c r="M32" s="650"/>
      <c r="N32" s="650"/>
      <c r="O32" s="650"/>
      <c r="P32" s="72"/>
      <c r="Q32" s="72"/>
      <c r="R32" s="72"/>
      <c r="S32" s="72"/>
      <c r="T32" s="72"/>
      <c r="U32" s="72"/>
      <c r="V32" s="72"/>
      <c r="W32" s="72"/>
    </row>
    <row r="33" spans="2:23" ht="21" customHeight="1" thickBot="1" x14ac:dyDescent="0.7">
      <c r="B33" s="84"/>
      <c r="C33" s="84"/>
      <c r="D33" s="84"/>
      <c r="E33" s="84"/>
      <c r="F33" s="84"/>
      <c r="G33" s="84"/>
      <c r="H33" s="84"/>
      <c r="I33" s="84"/>
      <c r="J33" s="84"/>
      <c r="K33" s="84"/>
      <c r="L33" s="84"/>
      <c r="M33" s="84"/>
      <c r="N33" s="84"/>
      <c r="O33" s="84"/>
      <c r="P33" s="72"/>
      <c r="Q33" s="72"/>
      <c r="R33" s="72"/>
      <c r="S33" s="72"/>
      <c r="T33" s="72"/>
      <c r="U33" s="72"/>
      <c r="V33" s="72"/>
      <c r="W33" s="72"/>
    </row>
    <row r="34" spans="2:23" ht="29.25" customHeight="1" thickBot="1" x14ac:dyDescent="0.7">
      <c r="B34" s="616" t="s">
        <v>2239</v>
      </c>
      <c r="C34" s="617"/>
      <c r="D34" s="617"/>
      <c r="E34" s="617"/>
      <c r="F34" s="617"/>
      <c r="G34" s="617"/>
      <c r="H34" s="617"/>
      <c r="I34" s="617"/>
      <c r="J34" s="617"/>
      <c r="K34" s="617"/>
      <c r="L34" s="617"/>
      <c r="M34" s="617"/>
      <c r="N34" s="617"/>
      <c r="O34" s="618"/>
      <c r="P34" s="72"/>
      <c r="Q34" s="72"/>
      <c r="R34" s="72"/>
      <c r="S34" s="72"/>
      <c r="T34" s="72"/>
      <c r="U34" s="72"/>
      <c r="V34" s="72"/>
      <c r="W34" s="72"/>
    </row>
    <row r="35" spans="2:23" ht="21" customHeight="1" x14ac:dyDescent="0.65">
      <c r="B35" s="651" t="s">
        <v>2583</v>
      </c>
      <c r="C35" s="651"/>
      <c r="D35" s="651"/>
      <c r="E35" s="651"/>
      <c r="F35" s="651"/>
      <c r="G35" s="651"/>
      <c r="H35" s="651"/>
      <c r="I35" s="651"/>
      <c r="J35" s="651"/>
      <c r="K35" s="651"/>
      <c r="L35" s="651"/>
      <c r="M35" s="651"/>
      <c r="N35" s="651"/>
      <c r="O35" s="651"/>
      <c r="P35" s="72"/>
      <c r="Q35" s="72"/>
      <c r="R35" s="72"/>
      <c r="S35" s="72"/>
      <c r="T35" s="72"/>
      <c r="U35" s="72"/>
      <c r="V35" s="72"/>
      <c r="W35" s="72"/>
    </row>
    <row r="36" spans="2:23" ht="20" x14ac:dyDescent="0.5">
      <c r="B36" s="652" t="s">
        <v>2337</v>
      </c>
      <c r="C36" s="653"/>
      <c r="D36" s="653"/>
      <c r="E36" s="653"/>
      <c r="F36" s="653"/>
      <c r="G36" s="653"/>
      <c r="H36" s="653"/>
      <c r="I36" s="653"/>
      <c r="J36" s="653"/>
      <c r="K36" s="653"/>
      <c r="L36" s="653"/>
      <c r="M36" s="653"/>
      <c r="N36" s="653"/>
      <c r="O36" s="653"/>
    </row>
    <row r="37" spans="2:23" ht="20" x14ac:dyDescent="0.5">
      <c r="B37" s="652" t="s">
        <v>2338</v>
      </c>
      <c r="C37" s="653"/>
      <c r="D37" s="653"/>
      <c r="E37" s="653"/>
      <c r="F37" s="653"/>
      <c r="G37" s="653"/>
      <c r="H37" s="653"/>
      <c r="I37" s="653"/>
      <c r="J37" s="653"/>
      <c r="K37" s="653"/>
      <c r="L37" s="653"/>
      <c r="M37" s="653"/>
      <c r="N37" s="653"/>
      <c r="O37" s="653"/>
    </row>
    <row r="38" spans="2:23" ht="20.5" thickBot="1" x14ac:dyDescent="0.55000000000000004">
      <c r="B38" s="85"/>
      <c r="C38" s="86"/>
      <c r="D38" s="86"/>
      <c r="E38" s="87"/>
      <c r="F38" s="87"/>
      <c r="G38" s="87"/>
      <c r="H38" s="87"/>
      <c r="I38" s="87"/>
      <c r="J38" s="87"/>
      <c r="K38" s="87"/>
      <c r="L38" s="87"/>
      <c r="M38" s="87"/>
      <c r="N38" s="87"/>
      <c r="O38" s="87"/>
    </row>
    <row r="39" spans="2:23" ht="20.5" thickBot="1" x14ac:dyDescent="0.55000000000000004">
      <c r="B39" s="660" t="s">
        <v>2339</v>
      </c>
      <c r="C39" s="661"/>
      <c r="D39" s="662"/>
      <c r="E39" s="88"/>
      <c r="F39" s="88"/>
      <c r="G39" s="88"/>
      <c r="H39" s="88"/>
      <c r="I39" s="88"/>
      <c r="J39" s="88"/>
      <c r="K39" s="88"/>
      <c r="L39" s="88"/>
      <c r="M39" s="88"/>
      <c r="N39" s="88"/>
      <c r="O39" s="88"/>
    </row>
    <row r="40" spans="2:23" ht="20" x14ac:dyDescent="0.5">
      <c r="B40" s="546" t="s">
        <v>2584</v>
      </c>
      <c r="C40" s="522"/>
      <c r="D40" s="522"/>
      <c r="E40" s="522"/>
      <c r="F40" s="522"/>
      <c r="G40" s="522"/>
      <c r="H40" s="522"/>
      <c r="I40" s="522"/>
      <c r="J40" s="522"/>
      <c r="K40" s="522"/>
      <c r="L40" s="522"/>
      <c r="M40" s="522"/>
      <c r="N40" s="522"/>
      <c r="O40" s="522"/>
    </row>
    <row r="41" spans="2:23" ht="43.5" customHeight="1" x14ac:dyDescent="0.5">
      <c r="B41" s="546" t="s">
        <v>2585</v>
      </c>
      <c r="C41" s="522"/>
      <c r="D41" s="522"/>
      <c r="E41" s="522"/>
      <c r="F41" s="522"/>
      <c r="G41" s="522"/>
      <c r="H41" s="522"/>
      <c r="I41" s="522"/>
      <c r="J41" s="522"/>
      <c r="K41" s="522"/>
      <c r="L41" s="522"/>
      <c r="M41" s="522"/>
      <c r="N41" s="522"/>
      <c r="O41" s="522"/>
    </row>
    <row r="42" spans="2:23" ht="30.75" customHeight="1" x14ac:dyDescent="0.5">
      <c r="B42" s="546" t="s">
        <v>2586</v>
      </c>
      <c r="C42" s="522"/>
      <c r="D42" s="522"/>
      <c r="E42" s="522"/>
      <c r="F42" s="522"/>
      <c r="G42" s="522"/>
      <c r="H42" s="522"/>
      <c r="I42" s="522"/>
      <c r="J42" s="522"/>
      <c r="K42" s="522"/>
      <c r="L42" s="522"/>
      <c r="M42" s="522"/>
      <c r="N42" s="522"/>
      <c r="O42" s="522"/>
    </row>
    <row r="43" spans="2:23" ht="55.5" customHeight="1" x14ac:dyDescent="0.5">
      <c r="B43" s="546" t="s">
        <v>2587</v>
      </c>
      <c r="C43" s="522"/>
      <c r="D43" s="522"/>
      <c r="E43" s="522"/>
      <c r="F43" s="522"/>
      <c r="G43" s="522"/>
      <c r="H43" s="522"/>
      <c r="I43" s="522"/>
      <c r="J43" s="522"/>
      <c r="K43" s="522"/>
      <c r="L43" s="522"/>
      <c r="M43" s="522"/>
      <c r="N43" s="522"/>
      <c r="O43" s="522"/>
    </row>
    <row r="44" spans="2:23" ht="20" x14ac:dyDescent="0.5">
      <c r="B44" s="649" t="s">
        <v>2341</v>
      </c>
      <c r="C44" s="649"/>
      <c r="D44" s="649"/>
      <c r="E44" s="649"/>
      <c r="F44" s="649"/>
      <c r="G44" s="649"/>
      <c r="H44" s="649"/>
      <c r="I44" s="649"/>
      <c r="J44" s="649"/>
      <c r="K44" s="649"/>
      <c r="L44" s="649"/>
      <c r="M44" s="649"/>
      <c r="N44" s="649"/>
      <c r="O44" s="649"/>
    </row>
    <row r="45" spans="2:23" ht="42.75" customHeight="1" x14ac:dyDescent="0.5">
      <c r="B45" s="546" t="s">
        <v>2200</v>
      </c>
      <c r="C45" s="522"/>
      <c r="D45" s="522"/>
      <c r="E45" s="522"/>
      <c r="F45" s="522"/>
      <c r="G45" s="522"/>
      <c r="H45" s="522"/>
      <c r="I45" s="522"/>
      <c r="J45" s="522"/>
      <c r="K45" s="522"/>
      <c r="L45" s="522"/>
      <c r="M45" s="522"/>
      <c r="N45" s="522"/>
      <c r="O45" s="522"/>
    </row>
    <row r="46" spans="2:23" ht="20.5" thickBot="1" x14ac:dyDescent="0.55000000000000004">
      <c r="B46" s="91"/>
      <c r="C46" s="91"/>
      <c r="D46" s="91"/>
      <c r="E46" s="92"/>
      <c r="F46" s="92"/>
      <c r="G46" s="92"/>
      <c r="H46" s="92"/>
      <c r="I46" s="92"/>
      <c r="J46" s="92"/>
      <c r="K46" s="92"/>
      <c r="L46" s="92"/>
      <c r="M46" s="92"/>
      <c r="N46" s="92"/>
      <c r="O46" s="92"/>
    </row>
    <row r="47" spans="2:23" ht="22.5" customHeight="1" thickBot="1" x14ac:dyDescent="0.55000000000000004">
      <c r="B47" s="646" t="s">
        <v>2340</v>
      </c>
      <c r="C47" s="647"/>
      <c r="D47" s="648"/>
      <c r="E47" s="92"/>
      <c r="F47" s="92"/>
      <c r="G47" s="92"/>
      <c r="H47" s="92"/>
      <c r="I47" s="92"/>
      <c r="J47" s="92"/>
      <c r="K47" s="92"/>
      <c r="L47" s="92"/>
      <c r="M47" s="92"/>
      <c r="N47" s="92"/>
      <c r="O47" s="92"/>
    </row>
    <row r="48" spans="2:23" ht="36" customHeight="1" x14ac:dyDescent="0.5">
      <c r="B48" s="522" t="s">
        <v>2588</v>
      </c>
      <c r="C48" s="522"/>
      <c r="D48" s="522"/>
      <c r="E48" s="522"/>
      <c r="F48" s="522"/>
      <c r="G48" s="522"/>
      <c r="H48" s="522"/>
      <c r="I48" s="522"/>
      <c r="J48" s="522"/>
      <c r="K48" s="522"/>
      <c r="L48" s="522"/>
      <c r="M48" s="522"/>
      <c r="N48" s="522"/>
      <c r="O48" s="522"/>
    </row>
    <row r="49" spans="2:29" ht="22.5" customHeight="1" x14ac:dyDescent="0.5">
      <c r="B49" s="522" t="s">
        <v>2589</v>
      </c>
      <c r="C49" s="522"/>
      <c r="D49" s="522"/>
      <c r="E49" s="522"/>
      <c r="F49" s="522"/>
      <c r="G49" s="522"/>
      <c r="H49" s="522"/>
      <c r="I49" s="522"/>
      <c r="J49" s="522"/>
      <c r="K49" s="522"/>
      <c r="L49" s="522"/>
      <c r="M49" s="522"/>
      <c r="N49" s="522"/>
      <c r="O49" s="522"/>
    </row>
    <row r="50" spans="2:29" ht="35.25" customHeight="1" x14ac:dyDescent="0.5">
      <c r="B50" s="523" t="s">
        <v>2590</v>
      </c>
      <c r="C50" s="523"/>
      <c r="D50" s="523"/>
      <c r="E50" s="523"/>
      <c r="F50" s="523"/>
      <c r="G50" s="523"/>
      <c r="H50" s="523"/>
      <c r="I50" s="523"/>
      <c r="J50" s="523"/>
      <c r="K50" s="523"/>
      <c r="L50" s="523"/>
      <c r="M50" s="523"/>
      <c r="N50" s="523"/>
      <c r="O50" s="523"/>
    </row>
    <row r="51" spans="2:29" ht="42" customHeight="1" x14ac:dyDescent="0.5">
      <c r="B51" s="522" t="s">
        <v>2591</v>
      </c>
      <c r="C51" s="522"/>
      <c r="D51" s="522"/>
      <c r="E51" s="522"/>
      <c r="F51" s="522"/>
      <c r="G51" s="522"/>
      <c r="H51" s="522"/>
      <c r="I51" s="522"/>
      <c r="J51" s="522"/>
      <c r="K51" s="522"/>
      <c r="L51" s="522"/>
      <c r="M51" s="522"/>
      <c r="N51" s="522"/>
      <c r="O51" s="522"/>
    </row>
    <row r="52" spans="2:29" ht="44.25" customHeight="1" x14ac:dyDescent="0.5">
      <c r="B52" s="523" t="s">
        <v>2592</v>
      </c>
      <c r="C52" s="523"/>
      <c r="D52" s="523"/>
      <c r="E52" s="523"/>
      <c r="F52" s="523"/>
      <c r="G52" s="523"/>
      <c r="H52" s="523"/>
      <c r="I52" s="523"/>
      <c r="J52" s="523"/>
      <c r="K52" s="523"/>
      <c r="L52" s="523"/>
      <c r="M52" s="523"/>
      <c r="N52" s="523"/>
      <c r="O52" s="523"/>
    </row>
    <row r="53" spans="2:29" ht="19.5" customHeight="1" x14ac:dyDescent="0.5">
      <c r="B53" s="640" t="s">
        <v>2593</v>
      </c>
      <c r="C53" s="640"/>
      <c r="D53" s="640"/>
      <c r="E53" s="640"/>
      <c r="F53" s="640"/>
      <c r="G53" s="640"/>
      <c r="H53" s="640"/>
      <c r="I53" s="640"/>
      <c r="J53" s="640"/>
      <c r="K53" s="640"/>
      <c r="L53" s="640"/>
      <c r="M53" s="640"/>
      <c r="N53" s="640"/>
      <c r="O53" s="640"/>
      <c r="P53" s="640"/>
      <c r="Q53" s="640"/>
      <c r="R53" s="640"/>
      <c r="S53" s="640"/>
      <c r="T53" s="640"/>
      <c r="U53" s="640"/>
      <c r="V53" s="640"/>
      <c r="W53" s="640"/>
      <c r="X53" s="640"/>
      <c r="Y53" s="640"/>
      <c r="Z53" s="640"/>
      <c r="AA53" s="640"/>
      <c r="AB53" s="640"/>
      <c r="AC53" s="640"/>
    </row>
    <row r="54" spans="2:29" ht="32.25" customHeight="1" x14ac:dyDescent="0.5">
      <c r="B54" s="522" t="s">
        <v>2594</v>
      </c>
      <c r="C54" s="522"/>
      <c r="D54" s="522"/>
      <c r="E54" s="522"/>
      <c r="F54" s="522"/>
      <c r="G54" s="522"/>
      <c r="H54" s="522"/>
      <c r="I54" s="522"/>
      <c r="J54" s="522"/>
      <c r="K54" s="522"/>
      <c r="L54" s="522"/>
      <c r="M54" s="522"/>
      <c r="N54" s="522"/>
      <c r="O54" s="522"/>
    </row>
    <row r="55" spans="2:29" ht="47.25" customHeight="1" x14ac:dyDescent="0.5">
      <c r="B55" s="546" t="s">
        <v>2342</v>
      </c>
      <c r="C55" s="546"/>
      <c r="D55" s="546"/>
      <c r="E55" s="546"/>
      <c r="F55" s="546"/>
      <c r="G55" s="546"/>
      <c r="H55" s="546"/>
      <c r="I55" s="546"/>
      <c r="J55" s="546"/>
      <c r="K55" s="546"/>
      <c r="L55" s="546"/>
      <c r="M55" s="546"/>
      <c r="N55" s="546"/>
      <c r="O55" s="546"/>
    </row>
    <row r="56" spans="2:29" ht="18" thickBot="1" x14ac:dyDescent="0.55000000000000004">
      <c r="B56" s="547"/>
      <c r="C56" s="547"/>
      <c r="D56" s="547"/>
      <c r="E56" s="547"/>
      <c r="F56" s="547"/>
      <c r="G56" s="547"/>
      <c r="H56" s="547"/>
      <c r="I56" s="547"/>
      <c r="J56" s="547"/>
      <c r="K56" s="547"/>
      <c r="L56" s="547"/>
      <c r="M56" s="547"/>
      <c r="N56" s="547"/>
      <c r="O56" s="547"/>
    </row>
    <row r="57" spans="2:29" ht="18" thickBot="1" x14ac:dyDescent="0.55000000000000004">
      <c r="B57" s="56"/>
      <c r="C57" s="56"/>
      <c r="D57" s="56"/>
      <c r="E57" s="56"/>
      <c r="F57" s="56"/>
      <c r="G57" s="56"/>
      <c r="H57" s="56"/>
      <c r="I57" s="56"/>
      <c r="J57" s="56"/>
      <c r="K57" s="56"/>
      <c r="L57" s="56"/>
      <c r="M57" s="56"/>
      <c r="N57" s="56"/>
      <c r="O57" s="56"/>
      <c r="P57" s="56"/>
    </row>
    <row r="58" spans="2:29" ht="33.75" customHeight="1" thickBot="1" x14ac:dyDescent="0.55000000000000004">
      <c r="B58" s="616" t="s">
        <v>2240</v>
      </c>
      <c r="C58" s="617"/>
      <c r="D58" s="617"/>
      <c r="E58" s="617"/>
      <c r="F58" s="617"/>
      <c r="G58" s="617"/>
      <c r="H58" s="617"/>
      <c r="I58" s="617"/>
      <c r="J58" s="617"/>
      <c r="K58" s="617"/>
      <c r="L58" s="617"/>
      <c r="M58" s="617"/>
      <c r="N58" s="617"/>
      <c r="O58" s="617"/>
      <c r="P58" s="618"/>
    </row>
    <row r="59" spans="2:29" x14ac:dyDescent="0.5">
      <c r="B59" s="12"/>
      <c r="C59" s="12"/>
      <c r="D59" s="12"/>
      <c r="E59" s="12"/>
      <c r="F59" s="12"/>
      <c r="G59" s="12"/>
      <c r="H59" s="12"/>
      <c r="I59" s="12"/>
      <c r="J59" s="12"/>
      <c r="K59" s="12"/>
      <c r="L59" s="12"/>
      <c r="M59" s="12"/>
      <c r="N59" s="12"/>
      <c r="O59" s="12"/>
    </row>
    <row r="60" spans="2:29" x14ac:dyDescent="0.5">
      <c r="B60" s="12"/>
      <c r="C60" s="12"/>
      <c r="D60" s="12"/>
      <c r="E60" s="12"/>
      <c r="F60" s="12"/>
      <c r="G60" s="12"/>
      <c r="H60" s="12"/>
      <c r="I60" s="12"/>
      <c r="J60" s="12"/>
      <c r="K60" s="12"/>
      <c r="L60" s="12"/>
      <c r="M60" s="12"/>
      <c r="N60" s="12"/>
      <c r="O60" s="12"/>
      <c r="P60" s="93"/>
      <c r="Q60" s="93"/>
      <c r="R60" s="93"/>
      <c r="S60" s="575"/>
      <c r="T60" s="575"/>
      <c r="U60" s="575"/>
      <c r="V60" s="575"/>
      <c r="W60" s="575"/>
    </row>
    <row r="61" spans="2:29" x14ac:dyDescent="0.5">
      <c r="B61" s="12"/>
      <c r="C61" s="12"/>
      <c r="D61" s="12"/>
      <c r="E61" s="12"/>
      <c r="F61" s="12"/>
      <c r="G61" s="12"/>
      <c r="H61" s="12"/>
      <c r="I61" s="12"/>
      <c r="J61" s="12"/>
      <c r="K61" s="12"/>
      <c r="L61" s="12"/>
      <c r="M61" s="12"/>
      <c r="N61" s="12"/>
      <c r="O61" s="12"/>
      <c r="P61" s="93"/>
      <c r="Q61" s="93"/>
      <c r="R61" s="93"/>
      <c r="S61" s="575"/>
      <c r="T61" s="575"/>
      <c r="U61" s="575"/>
      <c r="V61" s="575"/>
      <c r="W61" s="575"/>
    </row>
    <row r="62" spans="2:29" ht="36" customHeight="1" x14ac:dyDescent="0.5">
      <c r="B62" s="607" t="s">
        <v>2147</v>
      </c>
      <c r="C62" s="607"/>
      <c r="D62" s="607"/>
      <c r="E62" s="607"/>
      <c r="F62" s="607"/>
      <c r="G62" s="607"/>
      <c r="H62" s="607"/>
      <c r="I62" s="607"/>
      <c r="J62" s="607"/>
      <c r="K62" s="607"/>
      <c r="L62" s="607"/>
      <c r="M62" s="607"/>
      <c r="N62" s="607"/>
      <c r="O62" s="607"/>
      <c r="P62" s="607"/>
      <c r="Q62" s="93"/>
      <c r="R62" s="93"/>
      <c r="S62" s="575"/>
      <c r="T62" s="575"/>
      <c r="U62" s="575"/>
      <c r="V62" s="575"/>
      <c r="W62" s="575"/>
    </row>
    <row r="63" spans="2:29" ht="26" x14ac:dyDescent="0.75">
      <c r="B63" s="95"/>
      <c r="C63" s="12"/>
      <c r="D63" s="12"/>
      <c r="E63" s="12"/>
      <c r="F63" s="12"/>
      <c r="G63" s="12"/>
      <c r="H63" s="12"/>
      <c r="I63" s="12"/>
      <c r="J63" s="12"/>
      <c r="K63" s="12"/>
      <c r="L63" s="12"/>
      <c r="M63" s="12"/>
      <c r="N63" s="12"/>
      <c r="O63" s="12"/>
      <c r="Q63" s="93"/>
      <c r="R63" s="93"/>
      <c r="S63" s="575"/>
      <c r="T63" s="575"/>
      <c r="U63" s="575"/>
      <c r="V63" s="575"/>
      <c r="W63" s="575"/>
    </row>
    <row r="64" spans="2:29" ht="26.5" thickBot="1" x14ac:dyDescent="0.8">
      <c r="B64" s="95"/>
      <c r="C64" s="12"/>
      <c r="D64" s="12"/>
      <c r="E64" s="12"/>
      <c r="F64" s="12"/>
      <c r="G64" s="12"/>
      <c r="H64" s="12"/>
      <c r="I64" s="12"/>
      <c r="J64" s="12"/>
      <c r="K64" s="12"/>
      <c r="L64" s="12"/>
      <c r="M64" s="96"/>
      <c r="N64" s="96"/>
      <c r="O64" s="96"/>
      <c r="P64" s="96"/>
      <c r="Q64" s="93"/>
      <c r="R64" s="93"/>
      <c r="S64" s="94"/>
      <c r="T64" s="94"/>
      <c r="U64" s="94"/>
      <c r="V64" s="94"/>
      <c r="W64" s="94"/>
    </row>
    <row r="65" spans="2:23" x14ac:dyDescent="0.5">
      <c r="B65" s="97"/>
      <c r="C65" s="98"/>
      <c r="D65" s="99" t="s">
        <v>0</v>
      </c>
      <c r="E65" s="608" t="s">
        <v>2242</v>
      </c>
      <c r="F65" s="608"/>
      <c r="G65" s="608"/>
      <c r="H65" s="608"/>
      <c r="I65" s="608"/>
      <c r="J65" s="608"/>
      <c r="K65" s="609"/>
      <c r="L65" s="100"/>
      <c r="M65" s="610" t="s">
        <v>2241</v>
      </c>
      <c r="N65" s="611"/>
      <c r="O65" s="611"/>
      <c r="P65" s="612"/>
    </row>
    <row r="66" spans="2:23" x14ac:dyDescent="0.5">
      <c r="B66" s="101"/>
      <c r="C66" s="102"/>
      <c r="D66" s="103" t="s">
        <v>1</v>
      </c>
      <c r="E66" s="600" t="s">
        <v>2243</v>
      </c>
      <c r="F66" s="600"/>
      <c r="G66" s="600"/>
      <c r="H66" s="600"/>
      <c r="I66" s="600"/>
      <c r="J66" s="600"/>
      <c r="K66" s="601"/>
      <c r="L66" s="12"/>
      <c r="M66" s="613"/>
      <c r="N66" s="614"/>
      <c r="O66" s="614"/>
      <c r="P66" s="615"/>
    </row>
    <row r="67" spans="2:23" ht="18" thickBot="1" x14ac:dyDescent="0.55000000000000004">
      <c r="B67" s="101"/>
      <c r="C67" s="102"/>
      <c r="D67" s="103" t="s">
        <v>2</v>
      </c>
      <c r="E67" s="600" t="s">
        <v>2244</v>
      </c>
      <c r="F67" s="600"/>
      <c r="G67" s="600"/>
      <c r="H67" s="600"/>
      <c r="I67" s="600"/>
      <c r="J67" s="600"/>
      <c r="K67" s="601"/>
      <c r="L67" s="12"/>
      <c r="M67" s="602" t="s">
        <v>2201</v>
      </c>
      <c r="N67" s="603"/>
      <c r="O67" s="603"/>
      <c r="P67" s="604"/>
    </row>
    <row r="68" spans="2:23" x14ac:dyDescent="0.5">
      <c r="B68" s="101"/>
      <c r="C68" s="102"/>
      <c r="D68" s="103" t="s">
        <v>3</v>
      </c>
      <c r="E68" s="585" t="s">
        <v>2245</v>
      </c>
      <c r="F68" s="586"/>
      <c r="G68" s="586"/>
      <c r="H68" s="586"/>
      <c r="I68" s="586"/>
      <c r="J68" s="586"/>
      <c r="K68" s="587"/>
      <c r="L68" s="104"/>
      <c r="M68" s="12"/>
      <c r="N68" s="12"/>
      <c r="O68" s="12"/>
    </row>
    <row r="69" spans="2:23" ht="18" customHeight="1" thickBot="1" x14ac:dyDescent="0.55000000000000004">
      <c r="B69" s="105"/>
      <c r="C69" s="106"/>
      <c r="D69" s="107" t="s">
        <v>4</v>
      </c>
      <c r="E69" s="588" t="s">
        <v>1755</v>
      </c>
      <c r="F69" s="588"/>
      <c r="G69" s="588"/>
      <c r="H69" s="588"/>
      <c r="I69" s="588"/>
      <c r="J69" s="588"/>
      <c r="K69" s="589"/>
      <c r="L69" s="12"/>
      <c r="M69" s="12"/>
      <c r="N69" s="576">
        <v>44959</v>
      </c>
      <c r="O69" s="577"/>
      <c r="P69" s="577"/>
    </row>
    <row r="70" spans="2:23" s="12" customFormat="1" ht="26.5" thickBot="1" x14ac:dyDescent="0.8">
      <c r="B70" s="102"/>
      <c r="K70" s="108"/>
      <c r="L70" s="108"/>
      <c r="N70" s="578" t="s">
        <v>2202</v>
      </c>
      <c r="O70" s="578"/>
      <c r="P70" s="578"/>
      <c r="Q70" s="109"/>
      <c r="R70" s="109"/>
      <c r="S70" s="109"/>
      <c r="T70" s="109"/>
      <c r="U70" s="109"/>
      <c r="V70" s="109"/>
      <c r="W70" s="109"/>
    </row>
    <row r="71" spans="2:23" ht="42.75" customHeight="1" thickBot="1" x14ac:dyDescent="0.8">
      <c r="B71" s="538" t="s">
        <v>1601</v>
      </c>
      <c r="C71" s="539"/>
      <c r="D71" s="539"/>
      <c r="E71" s="539"/>
      <c r="F71" s="539"/>
      <c r="G71" s="539"/>
      <c r="H71" s="539"/>
      <c r="I71" s="539"/>
      <c r="J71" s="539"/>
      <c r="K71" s="539"/>
      <c r="L71" s="539"/>
      <c r="M71" s="539"/>
      <c r="N71" s="539"/>
      <c r="O71" s="539"/>
      <c r="P71" s="540"/>
      <c r="Q71" s="110"/>
      <c r="R71" s="110"/>
      <c r="S71" s="110"/>
      <c r="T71" s="110"/>
      <c r="U71" s="110"/>
      <c r="V71" s="110"/>
      <c r="W71" s="110"/>
    </row>
    <row r="72" spans="2:23" ht="38.25" customHeight="1" thickBot="1" x14ac:dyDescent="0.8">
      <c r="B72" s="12"/>
      <c r="C72" s="12"/>
      <c r="D72" s="12"/>
      <c r="E72" s="12"/>
      <c r="F72" s="12"/>
      <c r="G72" s="12"/>
      <c r="H72" s="12"/>
      <c r="I72" s="12"/>
      <c r="J72" s="12"/>
      <c r="K72" s="12"/>
      <c r="L72" s="12"/>
      <c r="M72" s="12"/>
      <c r="N72" s="12"/>
      <c r="O72" s="12"/>
      <c r="Q72" s="109"/>
      <c r="R72" s="109"/>
      <c r="S72" s="109"/>
      <c r="T72" s="109"/>
      <c r="U72" s="109"/>
      <c r="V72" s="109"/>
      <c r="W72" s="109"/>
    </row>
    <row r="73" spans="2:23" ht="30" customHeight="1" thickBot="1" x14ac:dyDescent="0.8">
      <c r="B73" s="541" t="s">
        <v>2203</v>
      </c>
      <c r="C73" s="542"/>
      <c r="D73" s="542"/>
      <c r="E73" s="542"/>
      <c r="F73" s="542"/>
      <c r="G73" s="542"/>
      <c r="H73" s="542"/>
      <c r="I73" s="542"/>
      <c r="J73" s="542"/>
      <c r="K73" s="542"/>
      <c r="L73" s="542"/>
      <c r="M73" s="542"/>
      <c r="N73" s="542"/>
      <c r="O73" s="542"/>
      <c r="P73" s="543"/>
      <c r="Q73" s="109"/>
      <c r="R73" s="109"/>
      <c r="S73" s="109"/>
      <c r="T73" s="109"/>
      <c r="U73" s="109"/>
      <c r="V73" s="109"/>
      <c r="W73" s="109"/>
    </row>
    <row r="74" spans="2:23" ht="24.75" customHeight="1" thickBot="1" x14ac:dyDescent="0.8">
      <c r="B74" s="111"/>
      <c r="C74" s="111"/>
      <c r="D74" s="111"/>
      <c r="E74" s="111"/>
      <c r="F74" s="111"/>
      <c r="G74" s="111"/>
      <c r="H74" s="111"/>
      <c r="I74" s="111"/>
      <c r="J74" s="111"/>
      <c r="K74" s="111"/>
      <c r="L74" s="111"/>
      <c r="M74" s="111"/>
      <c r="N74" s="111"/>
      <c r="O74" s="111"/>
      <c r="P74" s="112"/>
      <c r="Q74" s="109"/>
      <c r="R74" s="109"/>
      <c r="S74" s="109"/>
      <c r="T74" s="109"/>
      <c r="U74" s="109"/>
      <c r="V74" s="109"/>
      <c r="W74" s="109"/>
    </row>
    <row r="75" spans="2:23" ht="22.5" customHeight="1" x14ac:dyDescent="0.75">
      <c r="B75" s="537"/>
      <c r="C75" s="537"/>
      <c r="D75" s="537"/>
      <c r="E75" s="537"/>
      <c r="F75" s="537"/>
      <c r="G75" s="537"/>
      <c r="H75" s="537"/>
      <c r="I75" s="537"/>
      <c r="J75" s="537"/>
      <c r="K75" s="537"/>
      <c r="L75" s="537"/>
      <c r="M75" s="537"/>
      <c r="N75" s="537"/>
      <c r="O75" s="537"/>
      <c r="P75" s="109"/>
      <c r="Q75" s="109"/>
      <c r="R75" s="109"/>
      <c r="S75" s="109"/>
      <c r="T75" s="109"/>
      <c r="U75" s="109"/>
      <c r="V75" s="109"/>
      <c r="W75" s="109"/>
    </row>
    <row r="76" spans="2:23" ht="27.75" customHeight="1" thickBot="1" x14ac:dyDescent="0.55000000000000004">
      <c r="B76" s="56"/>
      <c r="C76" s="56"/>
      <c r="D76" s="56"/>
      <c r="E76" s="56"/>
      <c r="F76" s="56"/>
      <c r="G76" s="56"/>
      <c r="H76" s="56"/>
      <c r="I76" s="56"/>
      <c r="J76" s="56"/>
      <c r="K76" s="56"/>
      <c r="L76" s="56"/>
      <c r="M76" s="56"/>
      <c r="N76" s="56"/>
      <c r="O76" s="56"/>
      <c r="P76" s="56"/>
      <c r="Q76" s="56"/>
      <c r="R76" s="56"/>
      <c r="S76" s="56"/>
      <c r="T76" s="56"/>
    </row>
    <row r="77" spans="2:23" ht="29.25" customHeight="1" thickBot="1" x14ac:dyDescent="0.55000000000000004">
      <c r="B77" s="572" t="s">
        <v>2246</v>
      </c>
      <c r="C77" s="573"/>
      <c r="D77" s="573"/>
      <c r="E77" s="573"/>
      <c r="F77" s="573"/>
      <c r="G77" s="573"/>
      <c r="H77" s="573"/>
      <c r="I77" s="573"/>
      <c r="J77" s="573"/>
      <c r="K77" s="573"/>
      <c r="L77" s="573"/>
      <c r="M77" s="573"/>
      <c r="N77" s="573"/>
      <c r="O77" s="573"/>
      <c r="P77" s="573"/>
      <c r="Q77" s="573"/>
      <c r="R77" s="573"/>
      <c r="S77" s="573"/>
      <c r="T77" s="574"/>
      <c r="U77" s="113"/>
      <c r="V77" s="113"/>
      <c r="W77" s="113"/>
    </row>
    <row r="78" spans="2:23" ht="44.25" customHeight="1" x14ac:dyDescent="0.75">
      <c r="B78" s="114"/>
      <c r="C78" s="114"/>
      <c r="D78" s="114"/>
      <c r="E78" s="114"/>
      <c r="F78" s="114"/>
      <c r="G78" s="114"/>
      <c r="H78" s="114"/>
      <c r="I78" s="114"/>
      <c r="J78" s="114"/>
      <c r="K78" s="114"/>
      <c r="L78" s="114"/>
      <c r="M78" s="114"/>
      <c r="N78" s="114"/>
      <c r="O78" s="114"/>
      <c r="P78" s="109"/>
      <c r="Q78" s="109"/>
      <c r="R78" s="109"/>
      <c r="S78" s="109"/>
      <c r="T78" s="109"/>
      <c r="U78" s="109"/>
      <c r="V78" s="109"/>
      <c r="W78" s="109"/>
    </row>
    <row r="79" spans="2:23" ht="24.75" customHeight="1" thickBot="1" x14ac:dyDescent="0.8">
      <c r="B79" s="115"/>
      <c r="C79" s="115"/>
      <c r="D79" s="115"/>
      <c r="E79" s="56"/>
      <c r="F79" s="56"/>
      <c r="G79" s="56"/>
      <c r="H79" s="56"/>
      <c r="I79" s="56"/>
      <c r="J79" s="56"/>
      <c r="K79" s="56"/>
      <c r="L79" s="56"/>
      <c r="M79" s="56"/>
      <c r="N79" s="56"/>
      <c r="O79" s="56"/>
      <c r="P79" s="56"/>
      <c r="Q79" s="56"/>
      <c r="R79" s="56"/>
      <c r="S79" s="56"/>
      <c r="T79" s="56"/>
      <c r="U79" s="109"/>
      <c r="V79" s="109"/>
      <c r="W79" s="109"/>
    </row>
    <row r="80" spans="2:23" ht="47.25" customHeight="1" thickBot="1" x14ac:dyDescent="0.8">
      <c r="B80" s="116"/>
      <c r="C80" s="117"/>
      <c r="D80" s="118"/>
      <c r="E80" s="548" t="s">
        <v>2343</v>
      </c>
      <c r="F80" s="549"/>
      <c r="G80" s="549"/>
      <c r="H80" s="549"/>
      <c r="I80" s="549"/>
      <c r="J80" s="549"/>
      <c r="K80" s="549"/>
      <c r="L80" s="549"/>
      <c r="M80" s="549"/>
      <c r="N80" s="549"/>
      <c r="O80" s="549"/>
      <c r="P80" s="549"/>
      <c r="Q80" s="549"/>
      <c r="R80" s="549"/>
      <c r="S80" s="549"/>
      <c r="T80" s="550"/>
      <c r="U80" s="109"/>
      <c r="V80" s="109"/>
      <c r="W80" s="109"/>
    </row>
    <row r="81" spans="2:23" ht="55.5" customHeight="1" x14ac:dyDescent="0.75">
      <c r="B81" s="119"/>
      <c r="C81" s="120"/>
      <c r="D81" s="121"/>
      <c r="E81" s="551" t="s">
        <v>2421</v>
      </c>
      <c r="F81" s="552"/>
      <c r="G81" s="552"/>
      <c r="H81" s="552"/>
      <c r="I81" s="552"/>
      <c r="J81" s="552"/>
      <c r="K81" s="552"/>
      <c r="L81" s="552"/>
      <c r="M81" s="552"/>
      <c r="N81" s="552"/>
      <c r="O81" s="552"/>
      <c r="P81" s="552"/>
      <c r="Q81" s="552"/>
      <c r="R81" s="552"/>
      <c r="S81" s="552"/>
      <c r="T81" s="553"/>
      <c r="U81" s="109"/>
      <c r="V81" s="109"/>
      <c r="W81" s="109"/>
    </row>
    <row r="82" spans="2:23" ht="42" customHeight="1" thickBot="1" x14ac:dyDescent="0.8">
      <c r="B82" s="119"/>
      <c r="C82" s="120"/>
      <c r="D82" s="121"/>
      <c r="E82" s="554" t="s">
        <v>2148</v>
      </c>
      <c r="F82" s="555"/>
      <c r="G82" s="555"/>
      <c r="H82" s="555"/>
      <c r="I82" s="555"/>
      <c r="J82" s="555"/>
      <c r="K82" s="555"/>
      <c r="L82" s="555"/>
      <c r="M82" s="555"/>
      <c r="N82" s="555"/>
      <c r="O82" s="555"/>
      <c r="P82" s="555"/>
      <c r="Q82" s="555"/>
      <c r="R82" s="555"/>
      <c r="S82" s="555"/>
      <c r="T82" s="556"/>
      <c r="U82" s="109"/>
      <c r="V82" s="109"/>
      <c r="W82" s="109"/>
    </row>
    <row r="83" spans="2:23" ht="33" customHeight="1" x14ac:dyDescent="0.5">
      <c r="B83" s="122"/>
      <c r="C83" s="120"/>
      <c r="D83" s="121"/>
      <c r="E83" s="557" t="s">
        <v>2149</v>
      </c>
      <c r="F83" s="558"/>
      <c r="G83" s="558"/>
      <c r="H83" s="558"/>
      <c r="I83" s="559"/>
      <c r="J83" s="663" t="s">
        <v>1619</v>
      </c>
      <c r="K83" s="558"/>
      <c r="L83" s="558"/>
      <c r="M83" s="664"/>
      <c r="N83" s="123"/>
      <c r="O83" s="124"/>
      <c r="P83" s="124"/>
      <c r="Q83" s="124"/>
      <c r="R83" s="124"/>
      <c r="S83" s="124"/>
      <c r="T83" s="125"/>
    </row>
    <row r="84" spans="2:23" ht="26.25" customHeight="1" x14ac:dyDescent="0.5">
      <c r="B84" s="126"/>
      <c r="C84" s="127"/>
      <c r="D84" s="127"/>
      <c r="E84" s="665" t="s">
        <v>1977</v>
      </c>
      <c r="F84" s="666"/>
      <c r="G84" s="666"/>
      <c r="H84" s="666"/>
      <c r="I84" s="667"/>
      <c r="J84" s="593" t="s">
        <v>2088</v>
      </c>
      <c r="K84" s="594"/>
      <c r="L84" s="594"/>
      <c r="M84" s="595"/>
      <c r="N84" s="128"/>
      <c r="O84" s="129"/>
      <c r="P84" s="129"/>
      <c r="Q84" s="129"/>
      <c r="R84" s="129"/>
      <c r="S84" s="129"/>
      <c r="T84" s="130"/>
    </row>
    <row r="85" spans="2:23" ht="18.75" customHeight="1" x14ac:dyDescent="0.5">
      <c r="B85" s="131"/>
      <c r="C85" s="131"/>
      <c r="D85" s="131"/>
      <c r="E85" s="590" t="s">
        <v>2085</v>
      </c>
      <c r="F85" s="591"/>
      <c r="G85" s="591"/>
      <c r="H85" s="591"/>
      <c r="I85" s="592"/>
      <c r="J85" s="593" t="s">
        <v>2084</v>
      </c>
      <c r="K85" s="594"/>
      <c r="L85" s="594"/>
      <c r="M85" s="595"/>
      <c r="N85" s="128"/>
      <c r="O85" s="129"/>
      <c r="P85" s="129"/>
      <c r="Q85" s="129"/>
      <c r="R85" s="129"/>
      <c r="S85" s="129"/>
      <c r="T85" s="130"/>
    </row>
    <row r="86" spans="2:23" ht="18.75" customHeight="1" x14ac:dyDescent="0.6">
      <c r="B86" s="132"/>
      <c r="C86" s="133"/>
      <c r="D86" s="134"/>
      <c r="E86" s="590" t="s">
        <v>2081</v>
      </c>
      <c r="F86" s="591"/>
      <c r="G86" s="591"/>
      <c r="H86" s="591"/>
      <c r="I86" s="592"/>
      <c r="J86" s="593" t="s">
        <v>2080</v>
      </c>
      <c r="K86" s="594"/>
      <c r="L86" s="594"/>
      <c r="M86" s="595"/>
      <c r="N86" s="128"/>
      <c r="O86" s="129"/>
      <c r="P86" s="129"/>
      <c r="Q86" s="129"/>
      <c r="R86" s="129"/>
      <c r="S86" s="129"/>
      <c r="T86" s="130"/>
      <c r="U86" s="115"/>
      <c r="V86" s="115"/>
    </row>
    <row r="87" spans="2:23" ht="16.5" customHeight="1" x14ac:dyDescent="0.5">
      <c r="B87" s="133"/>
      <c r="C87" s="133"/>
      <c r="D87" s="134"/>
      <c r="E87" s="590" t="s">
        <v>2077</v>
      </c>
      <c r="F87" s="591"/>
      <c r="G87" s="591"/>
      <c r="H87" s="591"/>
      <c r="I87" s="592"/>
      <c r="J87" s="593" t="s">
        <v>835</v>
      </c>
      <c r="K87" s="594"/>
      <c r="L87" s="594"/>
      <c r="M87" s="595"/>
      <c r="N87" s="128"/>
      <c r="O87" s="129"/>
      <c r="P87" s="129"/>
      <c r="Q87" s="129"/>
      <c r="R87" s="129"/>
      <c r="S87" s="129"/>
      <c r="T87" s="130"/>
    </row>
    <row r="88" spans="2:23" ht="15.75" customHeight="1" thickBot="1" x14ac:dyDescent="0.55000000000000004">
      <c r="B88" s="133"/>
      <c r="C88" s="133"/>
      <c r="D88" s="134"/>
      <c r="E88" s="677" t="s">
        <v>2074</v>
      </c>
      <c r="F88" s="678"/>
      <c r="G88" s="678"/>
      <c r="H88" s="678"/>
      <c r="I88" s="679"/>
      <c r="J88" s="680" t="s">
        <v>2073</v>
      </c>
      <c r="K88" s="681"/>
      <c r="L88" s="681"/>
      <c r="M88" s="682"/>
      <c r="N88" s="135"/>
      <c r="O88" s="136"/>
      <c r="P88" s="136"/>
      <c r="Q88" s="136"/>
      <c r="R88" s="136"/>
      <c r="S88" s="136"/>
      <c r="T88" s="137"/>
    </row>
    <row r="89" spans="2:23" ht="66" customHeight="1" x14ac:dyDescent="0.5">
      <c r="B89" s="133"/>
      <c r="C89" s="133"/>
      <c r="D89" s="134"/>
      <c r="E89" s="683" t="s">
        <v>2344</v>
      </c>
      <c r="F89" s="684"/>
      <c r="G89" s="684"/>
      <c r="H89" s="684"/>
      <c r="I89" s="684"/>
      <c r="J89" s="684"/>
      <c r="K89" s="684"/>
      <c r="L89" s="684"/>
      <c r="M89" s="684"/>
      <c r="N89" s="684"/>
      <c r="O89" s="684"/>
      <c r="P89" s="684"/>
      <c r="Q89" s="684"/>
      <c r="R89" s="684"/>
      <c r="S89" s="684"/>
      <c r="T89" s="685"/>
    </row>
    <row r="90" spans="2:23" s="12" customFormat="1" ht="36" customHeight="1" x14ac:dyDescent="0.5">
      <c r="B90" s="133"/>
      <c r="C90" s="133"/>
      <c r="D90" s="134"/>
      <c r="E90" s="686" t="s">
        <v>2345</v>
      </c>
      <c r="F90" s="687"/>
      <c r="G90" s="687"/>
      <c r="H90" s="687"/>
      <c r="I90" s="687"/>
      <c r="J90" s="687"/>
      <c r="K90" s="687"/>
      <c r="L90" s="687"/>
      <c r="M90" s="687"/>
      <c r="N90" s="687"/>
      <c r="O90" s="687"/>
      <c r="P90" s="687"/>
      <c r="Q90" s="687"/>
      <c r="R90" s="687"/>
      <c r="S90" s="687"/>
      <c r="T90" s="688"/>
    </row>
    <row r="91" spans="2:23" s="12" customFormat="1" x14ac:dyDescent="0.5">
      <c r="B91" s="133"/>
      <c r="C91" s="133"/>
      <c r="D91" s="134"/>
      <c r="E91" s="689" t="s">
        <v>2095</v>
      </c>
      <c r="F91" s="690"/>
      <c r="G91" s="690"/>
      <c r="H91" s="690"/>
      <c r="I91" s="690"/>
      <c r="J91" s="690"/>
      <c r="K91" s="690"/>
      <c r="L91" s="690"/>
      <c r="M91" s="690"/>
      <c r="N91" s="690"/>
      <c r="O91" s="690"/>
      <c r="P91" s="690"/>
      <c r="Q91" s="690"/>
      <c r="R91" s="690"/>
      <c r="S91" s="690"/>
      <c r="T91" s="691"/>
    </row>
    <row r="92" spans="2:23" s="12" customFormat="1" x14ac:dyDescent="0.5">
      <c r="B92" s="133"/>
      <c r="C92" s="133"/>
      <c r="D92" s="134"/>
      <c r="E92" s="138"/>
      <c r="F92" s="139"/>
      <c r="G92" s="139"/>
      <c r="H92" s="139"/>
      <c r="I92" s="139"/>
      <c r="J92" s="140"/>
      <c r="K92" s="140"/>
      <c r="L92" s="140"/>
      <c r="M92" s="140"/>
      <c r="N92" s="140"/>
      <c r="O92" s="140"/>
      <c r="P92" s="140"/>
      <c r="Q92" s="140"/>
      <c r="R92" s="140"/>
      <c r="S92" s="140"/>
      <c r="T92" s="141"/>
      <c r="U92" s="142"/>
      <c r="V92" s="142"/>
    </row>
    <row r="93" spans="2:23" s="12" customFormat="1" ht="18" thickBot="1" x14ac:dyDescent="0.55000000000000004">
      <c r="B93" s="133"/>
      <c r="C93" s="133"/>
      <c r="D93" s="134"/>
      <c r="E93" s="138"/>
      <c r="F93" s="139"/>
      <c r="G93" s="139"/>
      <c r="H93" s="139"/>
      <c r="I93" s="599" t="s">
        <v>2399</v>
      </c>
      <c r="J93" s="599"/>
      <c r="K93" s="599"/>
      <c r="L93" s="599"/>
      <c r="M93" s="599"/>
      <c r="N93" s="599"/>
      <c r="O93" s="599"/>
      <c r="P93" s="599"/>
      <c r="Q93" s="140"/>
      <c r="R93" s="140"/>
      <c r="S93" s="140"/>
      <c r="T93" s="141"/>
      <c r="U93" s="143"/>
      <c r="V93" s="143"/>
    </row>
    <row r="94" spans="2:23" s="12" customFormat="1" ht="18.5" thickTop="1" thickBot="1" x14ac:dyDescent="0.55000000000000004">
      <c r="B94" s="133"/>
      <c r="C94" s="133"/>
      <c r="D94" s="134"/>
      <c r="E94" s="138"/>
      <c r="F94" s="139"/>
      <c r="G94" s="139"/>
      <c r="H94" s="139"/>
      <c r="I94" s="692" t="s">
        <v>2396</v>
      </c>
      <c r="J94" s="693"/>
      <c r="K94" s="693"/>
      <c r="L94" s="693"/>
      <c r="M94" s="693"/>
      <c r="N94" s="693"/>
      <c r="O94" s="693"/>
      <c r="P94" s="694"/>
      <c r="Q94" s="140"/>
      <c r="R94" s="140"/>
      <c r="S94" s="140"/>
      <c r="T94" s="141"/>
      <c r="U94" s="143"/>
      <c r="V94" s="143"/>
    </row>
    <row r="95" spans="2:23" s="12" customFormat="1" ht="18.5" thickTop="1" thickBot="1" x14ac:dyDescent="0.55000000000000004">
      <c r="B95" s="132"/>
      <c r="C95" s="133"/>
      <c r="D95" s="134"/>
      <c r="E95" s="144"/>
      <c r="F95" s="145"/>
      <c r="G95" s="145"/>
      <c r="H95" s="145"/>
      <c r="I95" s="145"/>
      <c r="J95" s="146"/>
      <c r="K95" s="146"/>
      <c r="L95" s="147"/>
      <c r="M95" s="147"/>
      <c r="N95" s="147"/>
      <c r="O95" s="147"/>
      <c r="P95" s="147"/>
      <c r="Q95" s="148"/>
      <c r="R95" s="148"/>
      <c r="S95" s="148"/>
      <c r="T95" s="149"/>
      <c r="U95" s="143"/>
      <c r="V95" s="143"/>
    </row>
    <row r="96" spans="2:23" s="12" customFormat="1" x14ac:dyDescent="0.5">
      <c r="B96" s="133"/>
      <c r="C96" s="133"/>
      <c r="D96" s="134"/>
      <c r="E96" s="150"/>
      <c r="F96" s="150"/>
      <c r="G96" s="150"/>
      <c r="H96" s="150"/>
      <c r="I96" s="150"/>
      <c r="J96" s="150"/>
      <c r="K96" s="150"/>
      <c r="L96" s="150"/>
      <c r="M96" s="150"/>
      <c r="N96" s="150"/>
      <c r="O96" s="150"/>
      <c r="P96" s="150"/>
      <c r="Q96" s="150"/>
      <c r="R96" s="150"/>
      <c r="S96" s="150"/>
      <c r="T96" s="150"/>
      <c r="U96" s="143"/>
      <c r="V96" s="143"/>
    </row>
    <row r="97" spans="2:22" s="12" customFormat="1" x14ac:dyDescent="0.5">
      <c r="B97" s="133"/>
      <c r="C97" s="133"/>
      <c r="D97" s="134"/>
      <c r="E97" s="151"/>
      <c r="F97" s="133"/>
      <c r="G97" s="133"/>
      <c r="H97" s="133"/>
      <c r="I97" s="152"/>
      <c r="J97" s="134"/>
      <c r="L97" s="134"/>
      <c r="M97" s="152"/>
      <c r="N97" s="134"/>
      <c r="O97" s="133"/>
      <c r="P97" s="134"/>
      <c r="Q97" s="153"/>
      <c r="R97" s="154"/>
      <c r="S97" s="155"/>
      <c r="T97" s="155"/>
      <c r="U97" s="143"/>
      <c r="V97" s="143"/>
    </row>
    <row r="98" spans="2:22" s="12" customFormat="1" ht="24" customHeight="1" thickBot="1" x14ac:dyDescent="0.55000000000000004">
      <c r="B98" s="133"/>
      <c r="C98" s="133"/>
      <c r="D98" s="134"/>
      <c r="E98" s="56"/>
      <c r="F98" s="56"/>
      <c r="G98" s="56"/>
      <c r="H98" s="56"/>
      <c r="I98" s="56"/>
      <c r="J98" s="56"/>
      <c r="K98" s="56"/>
      <c r="L98" s="56"/>
      <c r="M98" s="56"/>
      <c r="N98" s="56"/>
      <c r="O98" s="56"/>
      <c r="P98" s="56"/>
      <c r="Q98" s="56"/>
      <c r="R98" s="56"/>
      <c r="S98" s="56"/>
      <c r="T98" s="56"/>
      <c r="U98" s="143"/>
      <c r="V98" s="143"/>
    </row>
    <row r="99" spans="2:22" s="12" customFormat="1" ht="32.25" customHeight="1" thickBot="1" x14ac:dyDescent="0.55000000000000004">
      <c r="B99" s="133"/>
      <c r="C99" s="133"/>
      <c r="D99" s="134"/>
      <c r="E99" s="548" t="s">
        <v>2527</v>
      </c>
      <c r="F99" s="549"/>
      <c r="G99" s="549"/>
      <c r="H99" s="549"/>
      <c r="I99" s="549"/>
      <c r="J99" s="549"/>
      <c r="K99" s="549"/>
      <c r="L99" s="549"/>
      <c r="M99" s="549"/>
      <c r="N99" s="549"/>
      <c r="O99" s="549"/>
      <c r="P99" s="549"/>
      <c r="Q99" s="549"/>
      <c r="R99" s="549"/>
      <c r="S99" s="549"/>
      <c r="T99" s="550"/>
      <c r="U99" s="143"/>
      <c r="V99" s="143"/>
    </row>
    <row r="100" spans="2:22" s="12" customFormat="1" ht="46.5" customHeight="1" x14ac:dyDescent="0.5">
      <c r="B100" s="133"/>
      <c r="C100" s="133"/>
      <c r="D100" s="134"/>
      <c r="E100" s="524" t="s">
        <v>2519</v>
      </c>
      <c r="F100" s="525"/>
      <c r="G100" s="525"/>
      <c r="H100" s="525"/>
      <c r="I100" s="525"/>
      <c r="J100" s="525"/>
      <c r="K100" s="525"/>
      <c r="L100" s="525"/>
      <c r="M100" s="525"/>
      <c r="N100" s="525"/>
      <c r="O100" s="525"/>
      <c r="P100" s="525"/>
      <c r="Q100" s="525"/>
      <c r="R100" s="525"/>
      <c r="S100" s="525"/>
      <c r="T100" s="526"/>
      <c r="U100" s="143"/>
      <c r="V100" s="143"/>
    </row>
    <row r="101" spans="2:22" s="12" customFormat="1" ht="19.5" customHeight="1" thickBot="1" x14ac:dyDescent="0.55000000000000004">
      <c r="B101" s="133"/>
      <c r="C101" s="133"/>
      <c r="D101" s="134"/>
      <c r="E101" s="527" t="s">
        <v>2520</v>
      </c>
      <c r="F101" s="528"/>
      <c r="G101" s="528"/>
      <c r="H101" s="528"/>
      <c r="I101" s="528"/>
      <c r="J101" s="528"/>
      <c r="K101" s="528"/>
      <c r="L101" s="528"/>
      <c r="M101" s="528"/>
      <c r="N101" s="528"/>
      <c r="O101" s="528"/>
      <c r="P101" s="528"/>
      <c r="Q101" s="528"/>
      <c r="R101" s="528"/>
      <c r="S101" s="528"/>
      <c r="T101" s="529"/>
      <c r="U101" s="143"/>
      <c r="V101" s="143"/>
    </row>
    <row r="102" spans="2:22" ht="67.5" customHeight="1" x14ac:dyDescent="0.5">
      <c r="B102" s="12"/>
      <c r="C102" s="12"/>
      <c r="D102" s="12"/>
      <c r="E102" s="668" t="s">
        <v>2521</v>
      </c>
      <c r="F102" s="669"/>
      <c r="G102" s="669"/>
      <c r="H102" s="669"/>
      <c r="I102" s="669"/>
      <c r="J102" s="669"/>
      <c r="K102" s="669"/>
      <c r="L102" s="669"/>
      <c r="M102" s="669"/>
      <c r="N102" s="669"/>
      <c r="O102" s="669"/>
      <c r="P102" s="669"/>
      <c r="Q102" s="669"/>
      <c r="R102" s="669"/>
      <c r="S102" s="669"/>
      <c r="T102" s="670"/>
    </row>
    <row r="103" spans="2:22" ht="18.75" customHeight="1" x14ac:dyDescent="0.5">
      <c r="B103" s="12"/>
      <c r="C103" s="12"/>
      <c r="D103" s="12"/>
      <c r="E103" s="671" t="s">
        <v>2522</v>
      </c>
      <c r="F103" s="672"/>
      <c r="G103" s="672"/>
      <c r="H103" s="672"/>
      <c r="I103" s="672"/>
      <c r="J103" s="672"/>
      <c r="K103" s="672"/>
      <c r="L103" s="672"/>
      <c r="M103" s="672"/>
      <c r="N103" s="672"/>
      <c r="O103" s="672"/>
      <c r="P103" s="672"/>
      <c r="Q103" s="672"/>
      <c r="R103" s="672"/>
      <c r="S103" s="672"/>
      <c r="T103" s="673"/>
    </row>
    <row r="104" spans="2:22" ht="18.75" customHeight="1" x14ac:dyDescent="0.5">
      <c r="B104" s="12"/>
      <c r="C104" s="12"/>
      <c r="D104" s="12"/>
      <c r="E104" s="674" t="s">
        <v>2523</v>
      </c>
      <c r="F104" s="675"/>
      <c r="G104" s="675"/>
      <c r="H104" s="675"/>
      <c r="I104" s="675"/>
      <c r="J104" s="675"/>
      <c r="K104" s="675"/>
      <c r="L104" s="675"/>
      <c r="M104" s="675"/>
      <c r="N104" s="675"/>
      <c r="O104" s="675"/>
      <c r="P104" s="675"/>
      <c r="Q104" s="675"/>
      <c r="R104" s="675"/>
      <c r="S104" s="675"/>
      <c r="T104" s="676"/>
    </row>
    <row r="105" spans="2:22" ht="26" x14ac:dyDescent="0.5">
      <c r="B105" s="156"/>
      <c r="C105" s="156"/>
      <c r="D105" s="156"/>
      <c r="E105" s="720" t="s">
        <v>2125</v>
      </c>
      <c r="F105" s="721"/>
      <c r="G105" s="721"/>
      <c r="H105" s="721"/>
      <c r="I105" s="721"/>
      <c r="J105" s="721"/>
      <c r="K105" s="721"/>
      <c r="L105" s="721"/>
      <c r="M105" s="721"/>
      <c r="N105" s="721"/>
      <c r="O105" s="721"/>
      <c r="P105" s="721"/>
      <c r="Q105" s="721"/>
      <c r="R105" s="721"/>
      <c r="S105" s="721"/>
      <c r="T105" s="722"/>
      <c r="U105" s="157"/>
    </row>
    <row r="106" spans="2:22" x14ac:dyDescent="0.5">
      <c r="B106" s="12"/>
      <c r="C106" s="12"/>
      <c r="D106" s="12"/>
      <c r="E106" s="138"/>
      <c r="F106" s="139"/>
      <c r="G106" s="139"/>
      <c r="H106" s="139"/>
      <c r="I106" s="139"/>
      <c r="J106" s="140"/>
      <c r="K106" s="140"/>
      <c r="L106" s="140"/>
      <c r="M106" s="140"/>
      <c r="N106" s="140"/>
      <c r="O106" s="140"/>
      <c r="P106" s="140"/>
      <c r="Q106" s="140"/>
      <c r="R106" s="140"/>
      <c r="S106" s="140"/>
      <c r="T106" s="141"/>
    </row>
    <row r="107" spans="2:22" ht="20.5" thickBot="1" x14ac:dyDescent="0.55000000000000004">
      <c r="B107" s="158"/>
      <c r="C107" s="158"/>
      <c r="D107" s="158"/>
      <c r="E107" s="138"/>
      <c r="F107" s="139"/>
      <c r="G107" s="139"/>
      <c r="H107" s="139"/>
      <c r="I107" s="599" t="s">
        <v>2399</v>
      </c>
      <c r="J107" s="599"/>
      <c r="K107" s="599"/>
      <c r="L107" s="599"/>
      <c r="M107" s="599"/>
      <c r="N107" s="599"/>
      <c r="O107" s="599"/>
      <c r="P107" s="599"/>
      <c r="Q107" s="140"/>
      <c r="R107" s="140"/>
      <c r="S107" s="140"/>
      <c r="T107" s="141"/>
    </row>
    <row r="108" spans="2:22" ht="21" thickTop="1" thickBot="1" x14ac:dyDescent="0.55000000000000004">
      <c r="B108" s="159"/>
      <c r="C108" s="160"/>
      <c r="D108" s="160"/>
      <c r="E108" s="138"/>
      <c r="F108" s="139"/>
      <c r="G108" s="139"/>
      <c r="H108" s="139"/>
      <c r="I108" s="596" t="s">
        <v>2524</v>
      </c>
      <c r="J108" s="597"/>
      <c r="K108" s="597"/>
      <c r="L108" s="597"/>
      <c r="M108" s="597"/>
      <c r="N108" s="597"/>
      <c r="O108" s="597"/>
      <c r="P108" s="598"/>
      <c r="Q108" s="140"/>
      <c r="R108" s="140"/>
      <c r="S108" s="140"/>
      <c r="T108" s="141"/>
    </row>
    <row r="109" spans="2:22" s="12" customFormat="1" ht="20.5" thickTop="1" x14ac:dyDescent="0.5">
      <c r="B109" s="159"/>
      <c r="C109" s="160"/>
      <c r="D109" s="160"/>
      <c r="E109" s="138"/>
      <c r="F109" s="139"/>
      <c r="G109" s="139"/>
      <c r="H109" s="139"/>
      <c r="I109" s="139"/>
      <c r="J109" s="161"/>
      <c r="K109" s="161"/>
      <c r="L109" s="162"/>
      <c r="M109" s="162"/>
      <c r="N109" s="162"/>
      <c r="O109" s="162"/>
      <c r="P109" s="162"/>
      <c r="Q109" s="140"/>
      <c r="R109" s="140"/>
      <c r="S109" s="140"/>
      <c r="T109" s="141"/>
    </row>
    <row r="110" spans="2:22" s="12" customFormat="1" ht="20.5" thickBot="1" x14ac:dyDescent="0.55000000000000004">
      <c r="B110" s="159"/>
      <c r="C110" s="160"/>
      <c r="D110" s="160"/>
      <c r="E110" s="144"/>
      <c r="F110" s="145"/>
      <c r="G110" s="145"/>
      <c r="H110" s="145"/>
      <c r="I110" s="145"/>
      <c r="J110" s="146"/>
      <c r="K110" s="146"/>
      <c r="L110" s="147"/>
      <c r="M110" s="147"/>
      <c r="N110" s="147"/>
      <c r="O110" s="147"/>
      <c r="P110" s="147"/>
      <c r="Q110" s="148"/>
      <c r="R110" s="148"/>
      <c r="S110" s="148"/>
      <c r="T110" s="149"/>
    </row>
    <row r="111" spans="2:22" ht="26.25" customHeight="1" x14ac:dyDescent="0.5">
      <c r="B111" s="163"/>
      <c r="C111" s="163"/>
      <c r="D111" s="163"/>
      <c r="E111" s="150"/>
      <c r="F111" s="150"/>
      <c r="G111" s="150"/>
      <c r="H111" s="150"/>
      <c r="I111" s="150"/>
      <c r="J111" s="150"/>
      <c r="K111" s="150"/>
      <c r="L111" s="150"/>
      <c r="M111" s="150"/>
      <c r="N111" s="150"/>
      <c r="O111" s="150"/>
      <c r="P111" s="150"/>
      <c r="Q111" s="150"/>
      <c r="R111" s="150"/>
      <c r="S111" s="150"/>
      <c r="T111" s="150"/>
    </row>
    <row r="112" spans="2:22" ht="20.5" thickBot="1" x14ac:dyDescent="0.55000000000000004">
      <c r="B112" s="89"/>
      <c r="C112" s="90"/>
      <c r="D112" s="90"/>
      <c r="E112" s="56"/>
      <c r="F112" s="56"/>
      <c r="G112" s="56"/>
      <c r="H112" s="56"/>
      <c r="I112" s="56"/>
      <c r="J112" s="56"/>
      <c r="K112" s="56"/>
      <c r="L112" s="56"/>
      <c r="M112" s="56"/>
      <c r="N112" s="56"/>
      <c r="O112" s="56"/>
      <c r="P112" s="56"/>
      <c r="Q112" s="56"/>
      <c r="R112" s="56"/>
      <c r="S112" s="56"/>
      <c r="T112" s="56"/>
    </row>
    <row r="113" spans="2:29" ht="35.25" customHeight="1" thickBot="1" x14ac:dyDescent="0.55000000000000004">
      <c r="B113" s="89"/>
      <c r="C113" s="90"/>
      <c r="D113" s="90"/>
      <c r="E113" s="582" t="s">
        <v>2151</v>
      </c>
      <c r="F113" s="583"/>
      <c r="G113" s="583"/>
      <c r="H113" s="583"/>
      <c r="I113" s="583"/>
      <c r="J113" s="583"/>
      <c r="K113" s="583"/>
      <c r="L113" s="583"/>
      <c r="M113" s="583"/>
      <c r="N113" s="583"/>
      <c r="O113" s="583"/>
      <c r="P113" s="583"/>
      <c r="Q113" s="583"/>
      <c r="R113" s="583"/>
      <c r="S113" s="583"/>
      <c r="T113" s="584"/>
    </row>
    <row r="114" spans="2:29" ht="63" customHeight="1" x14ac:dyDescent="0.5">
      <c r="B114" s="89"/>
      <c r="C114" s="90"/>
      <c r="D114" s="90"/>
      <c r="E114" s="524" t="s">
        <v>2422</v>
      </c>
      <c r="F114" s="525"/>
      <c r="G114" s="525"/>
      <c r="H114" s="525"/>
      <c r="I114" s="525"/>
      <c r="J114" s="525"/>
      <c r="K114" s="525"/>
      <c r="L114" s="525"/>
      <c r="M114" s="525"/>
      <c r="N114" s="525"/>
      <c r="O114" s="525"/>
      <c r="P114" s="525"/>
      <c r="Q114" s="525"/>
      <c r="R114" s="525"/>
      <c r="S114" s="525"/>
      <c r="T114" s="526"/>
    </row>
    <row r="115" spans="2:29" ht="64.5" customHeight="1" thickBot="1" x14ac:dyDescent="0.55000000000000004">
      <c r="B115" s="89"/>
      <c r="C115" s="90"/>
      <c r="D115" s="90"/>
      <c r="E115" s="527" t="s">
        <v>2346</v>
      </c>
      <c r="F115" s="528"/>
      <c r="G115" s="528"/>
      <c r="H115" s="528"/>
      <c r="I115" s="528"/>
      <c r="J115" s="528"/>
      <c r="K115" s="528"/>
      <c r="L115" s="528"/>
      <c r="M115" s="528"/>
      <c r="N115" s="528"/>
      <c r="O115" s="528"/>
      <c r="P115" s="528"/>
      <c r="Q115" s="528"/>
      <c r="R115" s="528"/>
      <c r="S115" s="528"/>
      <c r="T115" s="529"/>
    </row>
    <row r="116" spans="2:29" ht="124.5" customHeight="1" x14ac:dyDescent="0.5">
      <c r="B116" s="89"/>
      <c r="C116" s="90"/>
      <c r="D116" s="90"/>
      <c r="E116" s="723" t="s">
        <v>2347</v>
      </c>
      <c r="F116" s="724"/>
      <c r="G116" s="724"/>
      <c r="H116" s="724"/>
      <c r="I116" s="724"/>
      <c r="J116" s="724"/>
      <c r="K116" s="724"/>
      <c r="L116" s="724"/>
      <c r="M116" s="724"/>
      <c r="N116" s="724"/>
      <c r="O116" s="724"/>
      <c r="P116" s="724"/>
      <c r="Q116" s="724"/>
      <c r="R116" s="724"/>
      <c r="S116" s="724"/>
      <c r="T116" s="725"/>
    </row>
    <row r="117" spans="2:29" ht="32.25" customHeight="1" x14ac:dyDescent="0.5">
      <c r="B117" s="89"/>
      <c r="C117" s="90"/>
      <c r="D117" s="90"/>
      <c r="E117" s="671" t="s">
        <v>2152</v>
      </c>
      <c r="F117" s="672"/>
      <c r="G117" s="672"/>
      <c r="H117" s="672"/>
      <c r="I117" s="672"/>
      <c r="J117" s="672"/>
      <c r="K117" s="672"/>
      <c r="L117" s="672"/>
      <c r="M117" s="672"/>
      <c r="N117" s="672"/>
      <c r="O117" s="672"/>
      <c r="P117" s="672"/>
      <c r="Q117" s="672"/>
      <c r="R117" s="672"/>
      <c r="S117" s="672"/>
      <c r="T117" s="673"/>
    </row>
    <row r="118" spans="2:29" ht="37.5" customHeight="1" x14ac:dyDescent="0.5">
      <c r="B118" s="89"/>
      <c r="C118" s="90"/>
      <c r="D118" s="90"/>
      <c r="E118" s="674" t="s">
        <v>2153</v>
      </c>
      <c r="F118" s="675"/>
      <c r="G118" s="675"/>
      <c r="H118" s="675"/>
      <c r="I118" s="675"/>
      <c r="J118" s="675"/>
      <c r="K118" s="675"/>
      <c r="L118" s="675"/>
      <c r="M118" s="675"/>
      <c r="N118" s="675"/>
      <c r="O118" s="675"/>
      <c r="P118" s="675"/>
      <c r="Q118" s="675"/>
      <c r="R118" s="675"/>
      <c r="S118" s="675"/>
      <c r="T118" s="676"/>
    </row>
    <row r="119" spans="2:29" ht="37.5" customHeight="1" x14ac:dyDescent="0.5">
      <c r="B119" s="89"/>
      <c r="C119" s="90"/>
      <c r="D119" s="90"/>
      <c r="E119" s="720" t="s">
        <v>2158</v>
      </c>
      <c r="F119" s="721"/>
      <c r="G119" s="721"/>
      <c r="H119" s="721"/>
      <c r="I119" s="721"/>
      <c r="J119" s="721"/>
      <c r="K119" s="721"/>
      <c r="L119" s="721"/>
      <c r="M119" s="721"/>
      <c r="N119" s="721"/>
      <c r="O119" s="721"/>
      <c r="P119" s="721"/>
      <c r="Q119" s="721"/>
      <c r="R119" s="721"/>
      <c r="S119" s="721"/>
      <c r="T119" s="722"/>
    </row>
    <row r="120" spans="2:29" ht="19.5" customHeight="1" x14ac:dyDescent="0.5">
      <c r="B120" s="89"/>
      <c r="C120" s="90"/>
      <c r="D120" s="90"/>
      <c r="E120" s="138"/>
      <c r="F120" s="139"/>
      <c r="G120" s="139"/>
      <c r="H120" s="139"/>
      <c r="I120" s="139"/>
      <c r="J120" s="140"/>
      <c r="K120" s="140"/>
      <c r="L120" s="140"/>
      <c r="M120" s="140"/>
      <c r="N120" s="140"/>
      <c r="O120" s="140"/>
      <c r="P120" s="140"/>
      <c r="Q120" s="140"/>
      <c r="R120" s="140"/>
      <c r="S120" s="140"/>
      <c r="T120" s="141"/>
    </row>
    <row r="121" spans="2:29" ht="37.5" customHeight="1" thickBot="1" x14ac:dyDescent="0.55000000000000004">
      <c r="B121" s="89"/>
      <c r="C121" s="90"/>
      <c r="D121" s="90"/>
      <c r="E121" s="138"/>
      <c r="F121" s="139"/>
      <c r="G121" s="139"/>
      <c r="H121" s="139"/>
      <c r="I121" s="599" t="s">
        <v>2399</v>
      </c>
      <c r="J121" s="599"/>
      <c r="K121" s="599"/>
      <c r="L121" s="599"/>
      <c r="M121" s="599"/>
      <c r="N121" s="599"/>
      <c r="O121" s="599"/>
      <c r="P121" s="599"/>
      <c r="Q121" s="140"/>
      <c r="R121" s="140"/>
      <c r="S121" s="140"/>
      <c r="T121" s="141"/>
    </row>
    <row r="122" spans="2:29" ht="37.5" customHeight="1" thickTop="1" thickBot="1" x14ac:dyDescent="0.55000000000000004">
      <c r="B122" s="89"/>
      <c r="C122" s="90"/>
      <c r="D122" s="90"/>
      <c r="E122" s="138"/>
      <c r="F122" s="139"/>
      <c r="G122" s="139"/>
      <c r="H122" s="139"/>
      <c r="I122" s="596" t="s">
        <v>2404</v>
      </c>
      <c r="J122" s="597"/>
      <c r="K122" s="597"/>
      <c r="L122" s="597"/>
      <c r="M122" s="597"/>
      <c r="N122" s="597"/>
      <c r="O122" s="597"/>
      <c r="P122" s="598"/>
      <c r="Q122" s="140"/>
      <c r="R122" s="140"/>
      <c r="S122" s="140"/>
      <c r="T122" s="141"/>
    </row>
    <row r="123" spans="2:29" ht="27.75" customHeight="1" thickTop="1" thickBot="1" x14ac:dyDescent="0.55000000000000004">
      <c r="B123" s="89"/>
      <c r="C123" s="90"/>
      <c r="D123" s="90"/>
      <c r="E123" s="144"/>
      <c r="F123" s="145"/>
      <c r="G123" s="145"/>
      <c r="H123" s="145"/>
      <c r="I123" s="145"/>
      <c r="J123" s="146"/>
      <c r="K123" s="146"/>
      <c r="L123" s="147"/>
      <c r="M123" s="147"/>
      <c r="N123" s="147"/>
      <c r="O123" s="147"/>
      <c r="P123" s="147"/>
      <c r="Q123" s="148"/>
      <c r="R123" s="148"/>
      <c r="S123" s="148"/>
      <c r="T123" s="149"/>
    </row>
    <row r="124" spans="2:29" ht="15.75" customHeight="1" x14ac:dyDescent="0.5">
      <c r="B124" s="156"/>
      <c r="C124" s="156"/>
      <c r="D124" s="156"/>
      <c r="E124" s="164"/>
      <c r="F124" s="164"/>
      <c r="G124" s="164"/>
      <c r="H124" s="164"/>
      <c r="I124" s="164"/>
      <c r="J124" s="164"/>
      <c r="K124" s="164"/>
      <c r="L124" s="164"/>
      <c r="M124" s="164"/>
      <c r="N124" s="164"/>
      <c r="O124" s="164"/>
      <c r="P124" s="150"/>
      <c r="Q124" s="150"/>
      <c r="R124" s="150"/>
      <c r="S124" s="150"/>
      <c r="T124" s="150"/>
    </row>
    <row r="125" spans="2:29" ht="18.75" customHeight="1" x14ac:dyDescent="0.5">
      <c r="B125" s="165"/>
      <c r="C125" s="165"/>
      <c r="D125" s="165"/>
      <c r="E125" s="165"/>
      <c r="F125" s="156"/>
      <c r="G125" s="156"/>
      <c r="H125" s="156"/>
      <c r="I125" s="156"/>
      <c r="J125" s="156"/>
      <c r="K125" s="156"/>
      <c r="L125" s="156"/>
      <c r="M125" s="156"/>
      <c r="N125" s="156"/>
      <c r="O125" s="156"/>
      <c r="AC125" s="13"/>
    </row>
    <row r="126" spans="2:29" ht="37.5" customHeight="1" thickBot="1" x14ac:dyDescent="0.55000000000000004">
      <c r="B126" s="165"/>
      <c r="C126" s="165"/>
      <c r="D126" s="165"/>
      <c r="E126" s="56"/>
      <c r="F126" s="56"/>
      <c r="G126" s="56"/>
      <c r="H126" s="56"/>
      <c r="I126" s="56"/>
      <c r="J126" s="56"/>
      <c r="K126" s="56"/>
      <c r="L126" s="56"/>
      <c r="M126" s="56"/>
      <c r="N126" s="56"/>
      <c r="O126" s="56"/>
      <c r="P126" s="56"/>
      <c r="Q126" s="56"/>
      <c r="R126" s="56"/>
      <c r="S126" s="56"/>
      <c r="T126" s="56"/>
    </row>
    <row r="127" spans="2:29" ht="37.5" customHeight="1" thickBot="1" x14ac:dyDescent="0.55000000000000004">
      <c r="B127" s="165"/>
      <c r="C127" s="165"/>
      <c r="D127" s="165"/>
      <c r="E127" s="582" t="s">
        <v>2750</v>
      </c>
      <c r="F127" s="583"/>
      <c r="G127" s="583"/>
      <c r="H127" s="583"/>
      <c r="I127" s="583"/>
      <c r="J127" s="583"/>
      <c r="K127" s="583"/>
      <c r="L127" s="583"/>
      <c r="M127" s="583"/>
      <c r="N127" s="583"/>
      <c r="O127" s="583"/>
      <c r="P127" s="583"/>
      <c r="Q127" s="583"/>
      <c r="R127" s="583"/>
      <c r="S127" s="583"/>
      <c r="T127" s="584"/>
    </row>
    <row r="128" spans="2:29" ht="70.5" customHeight="1" x14ac:dyDescent="0.5">
      <c r="B128" s="165"/>
      <c r="C128" s="165"/>
      <c r="D128" s="165"/>
      <c r="E128" s="524" t="s">
        <v>2765</v>
      </c>
      <c r="F128" s="525"/>
      <c r="G128" s="525"/>
      <c r="H128" s="525"/>
      <c r="I128" s="525"/>
      <c r="J128" s="525"/>
      <c r="K128" s="525"/>
      <c r="L128" s="525"/>
      <c r="M128" s="525"/>
      <c r="N128" s="525"/>
      <c r="O128" s="525"/>
      <c r="P128" s="525"/>
      <c r="Q128" s="525"/>
      <c r="R128" s="525"/>
      <c r="S128" s="525"/>
      <c r="T128" s="526"/>
    </row>
    <row r="129" spans="2:22" ht="35.25" customHeight="1" thickBot="1" x14ac:dyDescent="0.55000000000000004">
      <c r="B129" s="165"/>
      <c r="C129" s="165"/>
      <c r="D129" s="165"/>
      <c r="E129" s="527" t="s">
        <v>2154</v>
      </c>
      <c r="F129" s="528"/>
      <c r="G129" s="528"/>
      <c r="H129" s="528"/>
      <c r="I129" s="528"/>
      <c r="J129" s="528"/>
      <c r="K129" s="528"/>
      <c r="L129" s="528"/>
      <c r="M129" s="528"/>
      <c r="N129" s="528"/>
      <c r="O129" s="528"/>
      <c r="P129" s="528"/>
      <c r="Q129" s="528"/>
      <c r="R129" s="528"/>
      <c r="S129" s="528"/>
      <c r="T129" s="529"/>
    </row>
    <row r="130" spans="2:22" ht="67.5" customHeight="1" x14ac:dyDescent="0.5">
      <c r="B130" s="89"/>
      <c r="C130" s="90"/>
      <c r="D130" s="90"/>
      <c r="E130" s="723" t="s">
        <v>2348</v>
      </c>
      <c r="F130" s="724"/>
      <c r="G130" s="724"/>
      <c r="H130" s="724"/>
      <c r="I130" s="724"/>
      <c r="J130" s="724"/>
      <c r="K130" s="724"/>
      <c r="L130" s="724"/>
      <c r="M130" s="724"/>
      <c r="N130" s="724"/>
      <c r="O130" s="724"/>
      <c r="P130" s="724"/>
      <c r="Q130" s="724"/>
      <c r="R130" s="724"/>
      <c r="S130" s="724"/>
      <c r="T130" s="725"/>
    </row>
    <row r="131" spans="2:22" ht="20.25" customHeight="1" x14ac:dyDescent="0.85">
      <c r="B131" s="166"/>
      <c r="C131" s="166"/>
      <c r="D131" s="166"/>
      <c r="E131" s="671" t="s">
        <v>2349</v>
      </c>
      <c r="F131" s="672"/>
      <c r="G131" s="672"/>
      <c r="H131" s="672"/>
      <c r="I131" s="672"/>
      <c r="J131" s="672"/>
      <c r="K131" s="672"/>
      <c r="L131" s="672"/>
      <c r="M131" s="672"/>
      <c r="N131" s="672"/>
      <c r="O131" s="672"/>
      <c r="P131" s="672"/>
      <c r="Q131" s="672"/>
      <c r="R131" s="672"/>
      <c r="S131" s="672"/>
      <c r="T131" s="673"/>
    </row>
    <row r="132" spans="2:22" ht="32.25" customHeight="1" x14ac:dyDescent="0.5">
      <c r="B132" s="116"/>
      <c r="C132" s="117"/>
      <c r="D132" s="118"/>
      <c r="E132" s="674" t="s">
        <v>2350</v>
      </c>
      <c r="F132" s="675"/>
      <c r="G132" s="675"/>
      <c r="H132" s="675"/>
      <c r="I132" s="675"/>
      <c r="J132" s="675"/>
      <c r="K132" s="675"/>
      <c r="L132" s="675"/>
      <c r="M132" s="675"/>
      <c r="N132" s="675"/>
      <c r="O132" s="675"/>
      <c r="P132" s="675"/>
      <c r="Q132" s="675"/>
      <c r="R132" s="675"/>
      <c r="S132" s="675"/>
      <c r="T132" s="676"/>
    </row>
    <row r="133" spans="2:22" ht="32.25" customHeight="1" x14ac:dyDescent="0.5">
      <c r="B133" s="119"/>
      <c r="C133" s="120"/>
      <c r="D133" s="121"/>
      <c r="E133" s="720" t="s">
        <v>2027</v>
      </c>
      <c r="F133" s="721"/>
      <c r="G133" s="721"/>
      <c r="H133" s="721"/>
      <c r="I133" s="721"/>
      <c r="J133" s="721"/>
      <c r="K133" s="721"/>
      <c r="L133" s="721"/>
      <c r="M133" s="721"/>
      <c r="N133" s="721"/>
      <c r="O133" s="721"/>
      <c r="P133" s="721"/>
      <c r="Q133" s="721"/>
      <c r="R133" s="721"/>
      <c r="S133" s="721"/>
      <c r="T133" s="722"/>
    </row>
    <row r="134" spans="2:22" ht="27.75" customHeight="1" x14ac:dyDescent="0.5">
      <c r="B134" s="119"/>
      <c r="C134" s="120"/>
      <c r="D134" s="121"/>
      <c r="E134" s="138"/>
      <c r="F134" s="139"/>
      <c r="G134" s="139"/>
      <c r="H134" s="139"/>
      <c r="I134" s="139"/>
      <c r="J134" s="140"/>
      <c r="K134" s="140"/>
      <c r="L134" s="140"/>
      <c r="M134" s="140"/>
      <c r="N134" s="140"/>
      <c r="O134" s="140"/>
      <c r="P134" s="140"/>
      <c r="Q134" s="140"/>
      <c r="R134" s="140"/>
      <c r="S134" s="140"/>
      <c r="T134" s="141"/>
    </row>
    <row r="135" spans="2:22" ht="25.5" customHeight="1" thickBot="1" x14ac:dyDescent="0.55000000000000004">
      <c r="B135" s="122"/>
      <c r="C135" s="120"/>
      <c r="D135" s="167"/>
      <c r="E135" s="138"/>
      <c r="F135" s="139"/>
      <c r="G135" s="139"/>
      <c r="H135" s="139"/>
      <c r="I135" s="599" t="s">
        <v>2399</v>
      </c>
      <c r="J135" s="599"/>
      <c r="K135" s="599"/>
      <c r="L135" s="599"/>
      <c r="M135" s="599"/>
      <c r="N135" s="599"/>
      <c r="O135" s="599"/>
      <c r="P135" s="599"/>
      <c r="Q135" s="140"/>
      <c r="R135" s="140"/>
      <c r="S135" s="140"/>
      <c r="T135" s="141"/>
    </row>
    <row r="136" spans="2:22" ht="52.5" customHeight="1" thickTop="1" thickBot="1" x14ac:dyDescent="0.55000000000000004">
      <c r="B136" s="122"/>
      <c r="C136" s="120"/>
      <c r="D136" s="167"/>
      <c r="E136" s="138"/>
      <c r="F136" s="139"/>
      <c r="G136" s="139"/>
      <c r="H136" s="139"/>
      <c r="I136" s="596" t="s">
        <v>2408</v>
      </c>
      <c r="J136" s="597"/>
      <c r="K136" s="597"/>
      <c r="L136" s="597"/>
      <c r="M136" s="597"/>
      <c r="N136" s="597"/>
      <c r="O136" s="597"/>
      <c r="P136" s="598"/>
      <c r="Q136" s="140"/>
      <c r="R136" s="140"/>
      <c r="S136" s="140"/>
      <c r="T136" s="141"/>
    </row>
    <row r="137" spans="2:22" ht="35.25" customHeight="1" thickTop="1" thickBot="1" x14ac:dyDescent="0.9">
      <c r="B137" s="132"/>
      <c r="C137" s="133"/>
      <c r="D137" s="134"/>
      <c r="E137" s="144"/>
      <c r="F137" s="145"/>
      <c r="G137" s="145"/>
      <c r="H137" s="145"/>
      <c r="I137" s="145"/>
      <c r="J137" s="146"/>
      <c r="K137" s="146"/>
      <c r="L137" s="147"/>
      <c r="M137" s="147"/>
      <c r="N137" s="147"/>
      <c r="O137" s="147"/>
      <c r="P137" s="147"/>
      <c r="Q137" s="148"/>
      <c r="R137" s="148"/>
      <c r="S137" s="148"/>
      <c r="T137" s="149"/>
      <c r="U137" s="166"/>
    </row>
    <row r="138" spans="2:22" ht="27" customHeight="1" x14ac:dyDescent="0.5">
      <c r="B138" s="133"/>
      <c r="C138" s="133"/>
      <c r="D138" s="134"/>
      <c r="E138" s="150"/>
      <c r="F138" s="150"/>
      <c r="G138" s="150"/>
      <c r="H138" s="150"/>
      <c r="I138" s="150"/>
      <c r="J138" s="150"/>
      <c r="K138" s="150"/>
      <c r="L138" s="150"/>
      <c r="M138" s="150"/>
      <c r="N138" s="150"/>
      <c r="O138" s="150"/>
      <c r="P138" s="150"/>
      <c r="Q138" s="150"/>
      <c r="R138" s="150"/>
      <c r="S138" s="150"/>
      <c r="T138" s="150"/>
    </row>
    <row r="139" spans="2:22" ht="24" customHeight="1" thickBot="1" x14ac:dyDescent="0.55000000000000004">
      <c r="B139" s="133"/>
      <c r="C139" s="133"/>
      <c r="D139" s="134"/>
      <c r="E139" s="56"/>
      <c r="F139" s="56"/>
      <c r="G139" s="56"/>
      <c r="H139" s="56"/>
      <c r="I139" s="56"/>
      <c r="J139" s="56"/>
      <c r="K139" s="56"/>
      <c r="L139" s="56"/>
      <c r="M139" s="56"/>
      <c r="N139" s="56"/>
      <c r="O139" s="56"/>
      <c r="P139" s="56"/>
      <c r="Q139" s="56"/>
      <c r="R139" s="56"/>
      <c r="S139" s="56"/>
      <c r="T139" s="56"/>
    </row>
    <row r="140" spans="2:22" ht="28.5" customHeight="1" thickBot="1" x14ac:dyDescent="0.55000000000000004">
      <c r="B140" s="89"/>
      <c r="C140" s="90"/>
      <c r="D140" s="90"/>
      <c r="E140" s="726" t="s">
        <v>2247</v>
      </c>
      <c r="F140" s="643"/>
      <c r="G140" s="643"/>
      <c r="H140" s="643"/>
      <c r="I140" s="643"/>
      <c r="J140" s="643"/>
      <c r="K140" s="643"/>
      <c r="L140" s="643"/>
      <c r="M140" s="643"/>
      <c r="N140" s="643"/>
      <c r="O140" s="643"/>
      <c r="P140" s="643"/>
      <c r="Q140" s="643"/>
      <c r="R140" s="643"/>
      <c r="S140" s="643"/>
      <c r="T140" s="727"/>
    </row>
    <row r="141" spans="2:22" ht="37.5" customHeight="1" x14ac:dyDescent="0.5">
      <c r="B141" s="89"/>
      <c r="C141" s="90"/>
      <c r="D141" s="90"/>
      <c r="E141" s="560" t="s">
        <v>2423</v>
      </c>
      <c r="F141" s="561"/>
      <c r="G141" s="561"/>
      <c r="H141" s="561"/>
      <c r="I141" s="561"/>
      <c r="J141" s="561"/>
      <c r="K141" s="561"/>
      <c r="L141" s="561"/>
      <c r="M141" s="561"/>
      <c r="N141" s="561"/>
      <c r="O141" s="561"/>
      <c r="P141" s="561"/>
      <c r="Q141" s="561"/>
      <c r="R141" s="561"/>
      <c r="S141" s="561"/>
      <c r="T141" s="562"/>
    </row>
    <row r="142" spans="2:22" ht="37.5" customHeight="1" x14ac:dyDescent="0.5">
      <c r="B142" s="89"/>
      <c r="C142" s="90"/>
      <c r="D142" s="90"/>
      <c r="E142" s="728" t="s">
        <v>1611</v>
      </c>
      <c r="F142" s="729"/>
      <c r="G142" s="729"/>
      <c r="H142" s="729"/>
      <c r="I142" s="729"/>
      <c r="J142" s="729"/>
      <c r="K142" s="729"/>
      <c r="L142" s="729"/>
      <c r="M142" s="729"/>
      <c r="N142" s="729"/>
      <c r="O142" s="729"/>
      <c r="P142" s="729"/>
      <c r="Q142" s="729"/>
      <c r="R142" s="729"/>
      <c r="S142" s="729"/>
      <c r="T142" s="730"/>
      <c r="U142" s="142"/>
      <c r="V142" s="142"/>
    </row>
    <row r="143" spans="2:22" ht="45.75" customHeight="1" x14ac:dyDescent="0.5">
      <c r="B143" s="89"/>
      <c r="C143" s="90"/>
      <c r="D143" s="90"/>
      <c r="E143" s="566" t="s">
        <v>2351</v>
      </c>
      <c r="F143" s="567"/>
      <c r="G143" s="567"/>
      <c r="H143" s="567"/>
      <c r="I143" s="567"/>
      <c r="J143" s="567"/>
      <c r="K143" s="567"/>
      <c r="L143" s="567"/>
      <c r="M143" s="567"/>
      <c r="N143" s="567"/>
      <c r="O143" s="567"/>
      <c r="P143" s="567"/>
      <c r="Q143" s="567"/>
      <c r="R143" s="567"/>
      <c r="S143" s="567"/>
      <c r="T143" s="568"/>
      <c r="U143" s="143"/>
      <c r="V143" s="143"/>
    </row>
    <row r="144" spans="2:22" ht="44.25" customHeight="1" x14ac:dyDescent="0.5">
      <c r="B144" s="89"/>
      <c r="C144" s="90"/>
      <c r="D144" s="90"/>
      <c r="E144" s="566" t="s">
        <v>2352</v>
      </c>
      <c r="F144" s="567"/>
      <c r="G144" s="567"/>
      <c r="H144" s="567"/>
      <c r="I144" s="567"/>
      <c r="J144" s="567"/>
      <c r="K144" s="567"/>
      <c r="L144" s="567"/>
      <c r="M144" s="567"/>
      <c r="N144" s="567"/>
      <c r="O144" s="567"/>
      <c r="P144" s="567"/>
      <c r="Q144" s="567"/>
      <c r="R144" s="567"/>
      <c r="S144" s="567"/>
      <c r="T144" s="568"/>
      <c r="U144" s="143"/>
      <c r="V144" s="143"/>
    </row>
    <row r="145" spans="2:22" ht="37.5" customHeight="1" x14ac:dyDescent="0.5">
      <c r="B145" s="89"/>
      <c r="C145" s="90"/>
      <c r="D145" s="90"/>
      <c r="E145" s="579" t="s">
        <v>2353</v>
      </c>
      <c r="F145" s="580"/>
      <c r="G145" s="580"/>
      <c r="H145" s="580"/>
      <c r="I145" s="580"/>
      <c r="J145" s="580"/>
      <c r="K145" s="580"/>
      <c r="L145" s="580"/>
      <c r="M145" s="580"/>
      <c r="N145" s="580"/>
      <c r="O145" s="580"/>
      <c r="P145" s="580"/>
      <c r="Q145" s="580"/>
      <c r="R145" s="580"/>
      <c r="S145" s="580"/>
      <c r="T145" s="581"/>
      <c r="U145" s="143"/>
      <c r="V145" s="143"/>
    </row>
    <row r="146" spans="2:22" ht="22.5" customHeight="1" x14ac:dyDescent="0.5">
      <c r="B146" s="89"/>
      <c r="C146" s="90"/>
      <c r="D146" s="90"/>
      <c r="E146" s="569" t="s">
        <v>1602</v>
      </c>
      <c r="F146" s="570"/>
      <c r="G146" s="570"/>
      <c r="H146" s="570"/>
      <c r="I146" s="570"/>
      <c r="J146" s="570"/>
      <c r="K146" s="570"/>
      <c r="L146" s="570"/>
      <c r="M146" s="570"/>
      <c r="N146" s="570"/>
      <c r="O146" s="570"/>
      <c r="P146" s="570"/>
      <c r="Q146" s="570"/>
      <c r="R146" s="570"/>
      <c r="S146" s="570"/>
      <c r="T146" s="571"/>
      <c r="U146" s="143"/>
      <c r="V146" s="143"/>
    </row>
    <row r="147" spans="2:22" ht="16.5" customHeight="1" x14ac:dyDescent="0.5">
      <c r="B147" s="89"/>
      <c r="C147" s="90"/>
      <c r="D147" s="90"/>
      <c r="E147" s="138"/>
      <c r="F147" s="139"/>
      <c r="G147" s="139"/>
      <c r="H147" s="139"/>
      <c r="I147" s="139"/>
      <c r="J147" s="139"/>
      <c r="K147" s="139"/>
      <c r="L147" s="139"/>
      <c r="M147" s="139"/>
      <c r="N147" s="139"/>
      <c r="O147" s="139"/>
      <c r="P147" s="139"/>
      <c r="Q147" s="139"/>
      <c r="R147" s="139"/>
      <c r="S147" s="139"/>
      <c r="T147" s="168"/>
    </row>
    <row r="148" spans="2:22" ht="18.75" customHeight="1" thickBot="1" x14ac:dyDescent="0.55000000000000004">
      <c r="B148" s="89"/>
      <c r="C148" s="90"/>
      <c r="D148" s="90"/>
      <c r="E148" s="138"/>
      <c r="F148" s="139"/>
      <c r="G148" s="139"/>
      <c r="H148" s="139"/>
      <c r="I148" s="599" t="s">
        <v>2399</v>
      </c>
      <c r="J148" s="599"/>
      <c r="K148" s="599"/>
      <c r="L148" s="599"/>
      <c r="M148" s="599"/>
      <c r="N148" s="599"/>
      <c r="O148" s="599"/>
      <c r="P148" s="599"/>
      <c r="Q148" s="139"/>
      <c r="R148" s="139"/>
      <c r="S148" s="139"/>
      <c r="T148" s="168"/>
    </row>
    <row r="149" spans="2:22" ht="30.75" customHeight="1" thickTop="1" thickBot="1" x14ac:dyDescent="0.55000000000000004">
      <c r="B149" s="89"/>
      <c r="C149" s="90"/>
      <c r="D149" s="90"/>
      <c r="E149" s="138"/>
      <c r="F149" s="139"/>
      <c r="G149" s="139"/>
      <c r="H149" s="139"/>
      <c r="I149" s="596" t="s">
        <v>2412</v>
      </c>
      <c r="J149" s="597"/>
      <c r="K149" s="597"/>
      <c r="L149" s="597"/>
      <c r="M149" s="597"/>
      <c r="N149" s="597"/>
      <c r="O149" s="597"/>
      <c r="P149" s="598"/>
      <c r="Q149" s="139"/>
      <c r="R149" s="139"/>
      <c r="S149" s="139"/>
      <c r="T149" s="168"/>
    </row>
    <row r="150" spans="2:22" ht="24" customHeight="1" thickTop="1" thickBot="1" x14ac:dyDescent="0.65">
      <c r="B150" s="169"/>
      <c r="C150" s="170"/>
      <c r="D150" s="170"/>
      <c r="E150" s="144"/>
      <c r="F150" s="145"/>
      <c r="G150" s="145"/>
      <c r="H150" s="145"/>
      <c r="I150" s="145"/>
      <c r="J150" s="145"/>
      <c r="K150" s="145"/>
      <c r="L150" s="145"/>
      <c r="M150" s="145"/>
      <c r="N150" s="145"/>
      <c r="O150" s="145"/>
      <c r="P150" s="145"/>
      <c r="Q150" s="145"/>
      <c r="R150" s="145"/>
      <c r="S150" s="145"/>
      <c r="T150" s="171"/>
    </row>
    <row r="151" spans="2:22" s="12" customFormat="1" ht="25.5" customHeight="1" x14ac:dyDescent="0.6">
      <c r="B151" s="172"/>
      <c r="C151" s="159"/>
      <c r="D151" s="159"/>
      <c r="E151" s="173"/>
      <c r="F151" s="173"/>
      <c r="G151" s="174"/>
      <c r="H151" s="175"/>
      <c r="I151" s="175"/>
      <c r="J151" s="175"/>
      <c r="K151" s="175"/>
      <c r="L151" s="175"/>
      <c r="M151" s="175"/>
      <c r="N151" s="175"/>
      <c r="O151" s="175"/>
      <c r="P151" s="150"/>
      <c r="Q151" s="150"/>
      <c r="R151" s="150"/>
      <c r="S151" s="150"/>
      <c r="T151" s="150"/>
    </row>
    <row r="152" spans="2:22" s="12" customFormat="1" ht="16.5" customHeight="1" x14ac:dyDescent="0.6">
      <c r="B152" s="172"/>
      <c r="C152" s="159"/>
      <c r="D152" s="159"/>
      <c r="E152" s="176"/>
      <c r="F152" s="176"/>
      <c r="G152" s="177"/>
      <c r="H152" s="178"/>
      <c r="I152" s="178"/>
      <c r="J152" s="178"/>
      <c r="K152" s="178"/>
      <c r="L152" s="178"/>
      <c r="M152" s="178"/>
      <c r="N152" s="178"/>
      <c r="O152" s="178"/>
      <c r="P152" s="179"/>
      <c r="Q152" s="179"/>
      <c r="R152" s="179"/>
      <c r="S152" s="179"/>
      <c r="T152" s="179"/>
    </row>
    <row r="153" spans="2:22" ht="18" customHeight="1" thickBot="1" x14ac:dyDescent="0.65">
      <c r="B153" s="172"/>
      <c r="C153" s="180"/>
      <c r="D153" s="180"/>
      <c r="E153" s="56"/>
      <c r="F153" s="56"/>
      <c r="G153" s="56"/>
      <c r="H153" s="56"/>
      <c r="I153" s="56"/>
      <c r="J153" s="56"/>
      <c r="K153" s="56"/>
      <c r="L153" s="56"/>
      <c r="M153" s="56"/>
      <c r="N153" s="56"/>
      <c r="O153" s="56"/>
      <c r="P153" s="56"/>
      <c r="Q153" s="56"/>
      <c r="R153" s="56"/>
      <c r="S153" s="56"/>
      <c r="T153" s="56"/>
    </row>
    <row r="154" spans="2:22" ht="26.25" customHeight="1" thickBot="1" x14ac:dyDescent="0.65">
      <c r="B154" s="172"/>
      <c r="C154" s="180"/>
      <c r="D154" s="180"/>
      <c r="E154" s="726" t="s">
        <v>2159</v>
      </c>
      <c r="F154" s="643"/>
      <c r="G154" s="643"/>
      <c r="H154" s="643"/>
      <c r="I154" s="643"/>
      <c r="J154" s="643"/>
      <c r="K154" s="643"/>
      <c r="L154" s="643"/>
      <c r="M154" s="643"/>
      <c r="N154" s="643"/>
      <c r="O154" s="643"/>
      <c r="P154" s="643"/>
      <c r="Q154" s="643"/>
      <c r="R154" s="643"/>
      <c r="S154" s="643"/>
      <c r="T154" s="727"/>
    </row>
    <row r="155" spans="2:22" ht="56.25" customHeight="1" x14ac:dyDescent="0.5">
      <c r="B155" s="181"/>
      <c r="C155" s="181"/>
      <c r="D155" s="181"/>
      <c r="E155" s="560" t="s">
        <v>2424</v>
      </c>
      <c r="F155" s="561"/>
      <c r="G155" s="561"/>
      <c r="H155" s="561"/>
      <c r="I155" s="561"/>
      <c r="J155" s="561"/>
      <c r="K155" s="561"/>
      <c r="L155" s="561"/>
      <c r="M155" s="561"/>
      <c r="N155" s="561"/>
      <c r="O155" s="561"/>
      <c r="P155" s="561"/>
      <c r="Q155" s="561"/>
      <c r="R155" s="561"/>
      <c r="S155" s="561"/>
      <c r="T155" s="562"/>
    </row>
    <row r="156" spans="2:22" ht="64.5" customHeight="1" x14ac:dyDescent="0.5">
      <c r="B156" s="142"/>
      <c r="C156" s="142"/>
      <c r="D156" s="142"/>
      <c r="E156" s="563" t="s">
        <v>2354</v>
      </c>
      <c r="F156" s="564"/>
      <c r="G156" s="564"/>
      <c r="H156" s="564"/>
      <c r="I156" s="564"/>
      <c r="J156" s="564"/>
      <c r="K156" s="564"/>
      <c r="L156" s="564"/>
      <c r="M156" s="564"/>
      <c r="N156" s="564"/>
      <c r="O156" s="564"/>
      <c r="P156" s="564"/>
      <c r="Q156" s="564"/>
      <c r="R156" s="564"/>
      <c r="S156" s="564"/>
      <c r="T156" s="565"/>
    </row>
    <row r="157" spans="2:22" ht="44.25" customHeight="1" x14ac:dyDescent="0.5">
      <c r="B157" s="134"/>
      <c r="C157" s="134"/>
      <c r="D157" s="134"/>
      <c r="E157" s="566" t="s">
        <v>2355</v>
      </c>
      <c r="F157" s="567"/>
      <c r="G157" s="567"/>
      <c r="H157" s="567"/>
      <c r="I157" s="567"/>
      <c r="J157" s="567"/>
      <c r="K157" s="567"/>
      <c r="L157" s="567"/>
      <c r="M157" s="567"/>
      <c r="N157" s="567"/>
      <c r="O157" s="567"/>
      <c r="P157" s="567"/>
      <c r="Q157" s="567"/>
      <c r="R157" s="567"/>
      <c r="S157" s="567"/>
      <c r="T157" s="568"/>
    </row>
    <row r="158" spans="2:22" ht="25.5" customHeight="1" x14ac:dyDescent="0.5">
      <c r="B158" s="134"/>
      <c r="C158" s="134"/>
      <c r="D158" s="134"/>
      <c r="E158" s="566" t="s">
        <v>2160</v>
      </c>
      <c r="F158" s="567"/>
      <c r="G158" s="567"/>
      <c r="H158" s="567"/>
      <c r="I158" s="567"/>
      <c r="J158" s="567"/>
      <c r="K158" s="567"/>
      <c r="L158" s="567"/>
      <c r="M158" s="567"/>
      <c r="N158" s="567"/>
      <c r="O158" s="567"/>
      <c r="P158" s="567"/>
      <c r="Q158" s="567"/>
      <c r="R158" s="567"/>
      <c r="S158" s="567"/>
      <c r="T158" s="568"/>
    </row>
    <row r="159" spans="2:22" ht="24.75" customHeight="1" x14ac:dyDescent="0.5">
      <c r="B159" s="89"/>
      <c r="C159" s="90"/>
      <c r="D159" s="90"/>
      <c r="E159" s="579" t="s">
        <v>2161</v>
      </c>
      <c r="F159" s="580"/>
      <c r="G159" s="580"/>
      <c r="H159" s="580"/>
      <c r="I159" s="580"/>
      <c r="J159" s="580"/>
      <c r="K159" s="580"/>
      <c r="L159" s="580"/>
      <c r="M159" s="580"/>
      <c r="N159" s="580"/>
      <c r="O159" s="580"/>
      <c r="P159" s="580"/>
      <c r="Q159" s="580"/>
      <c r="R159" s="580"/>
      <c r="S159" s="580"/>
      <c r="T159" s="581"/>
    </row>
    <row r="160" spans="2:22" ht="21" customHeight="1" x14ac:dyDescent="0.5">
      <c r="B160" s="182"/>
      <c r="C160" s="90"/>
      <c r="D160" s="90"/>
      <c r="E160" s="569" t="s">
        <v>2162</v>
      </c>
      <c r="F160" s="570"/>
      <c r="G160" s="570"/>
      <c r="H160" s="570"/>
      <c r="I160" s="570"/>
      <c r="J160" s="570"/>
      <c r="K160" s="570"/>
      <c r="L160" s="570"/>
      <c r="M160" s="570"/>
      <c r="N160" s="570"/>
      <c r="O160" s="570"/>
      <c r="P160" s="570"/>
      <c r="Q160" s="570"/>
      <c r="R160" s="570"/>
      <c r="S160" s="570"/>
      <c r="T160" s="571"/>
    </row>
    <row r="161" spans="2:23" ht="27.75" customHeight="1" x14ac:dyDescent="0.5">
      <c r="B161" s="183"/>
      <c r="C161" s="183"/>
      <c r="D161" s="183"/>
      <c r="E161" s="138"/>
      <c r="F161" s="139"/>
      <c r="G161" s="139"/>
      <c r="H161" s="139"/>
      <c r="I161" s="139"/>
      <c r="J161" s="139"/>
      <c r="K161" s="139"/>
      <c r="L161" s="139"/>
      <c r="M161" s="139"/>
      <c r="N161" s="139"/>
      <c r="O161" s="139"/>
      <c r="P161" s="139"/>
      <c r="Q161" s="139"/>
      <c r="R161" s="139"/>
      <c r="S161" s="139"/>
      <c r="T161" s="168"/>
      <c r="U161" s="183"/>
      <c r="V161" s="183"/>
      <c r="W161" s="183"/>
    </row>
    <row r="162" spans="2:23" ht="22.5" customHeight="1" thickBot="1" x14ac:dyDescent="0.55000000000000004">
      <c r="B162" s="183"/>
      <c r="C162" s="183"/>
      <c r="D162" s="183"/>
      <c r="E162" s="138"/>
      <c r="F162" s="139"/>
      <c r="G162" s="139"/>
      <c r="H162" s="139"/>
      <c r="I162" s="599" t="s">
        <v>2399</v>
      </c>
      <c r="J162" s="599"/>
      <c r="K162" s="599"/>
      <c r="L162" s="599"/>
      <c r="M162" s="599"/>
      <c r="N162" s="599"/>
      <c r="O162" s="599"/>
      <c r="P162" s="599"/>
      <c r="Q162" s="139"/>
      <c r="R162" s="139"/>
      <c r="S162" s="139"/>
      <c r="T162" s="168"/>
      <c r="U162" s="183"/>
      <c r="V162" s="183"/>
      <c r="W162" s="183"/>
    </row>
    <row r="163" spans="2:23" ht="37.5" customHeight="1" thickTop="1" thickBot="1" x14ac:dyDescent="0.55000000000000004">
      <c r="B163" s="183"/>
      <c r="C163" s="183"/>
      <c r="D163" s="183"/>
      <c r="E163" s="138"/>
      <c r="F163" s="139"/>
      <c r="G163" s="139"/>
      <c r="H163" s="139"/>
      <c r="I163" s="596" t="s">
        <v>2416</v>
      </c>
      <c r="J163" s="597"/>
      <c r="K163" s="597"/>
      <c r="L163" s="597"/>
      <c r="M163" s="597"/>
      <c r="N163" s="597"/>
      <c r="O163" s="597"/>
      <c r="P163" s="598"/>
      <c r="Q163" s="139"/>
      <c r="R163" s="139"/>
      <c r="S163" s="139"/>
      <c r="T163" s="168"/>
      <c r="U163" s="183"/>
      <c r="V163" s="183"/>
      <c r="W163" s="183"/>
    </row>
    <row r="164" spans="2:23" ht="30" customHeight="1" thickTop="1" thickBot="1" x14ac:dyDescent="0.55000000000000004">
      <c r="B164" s="183"/>
      <c r="C164" s="183"/>
      <c r="D164" s="183"/>
      <c r="E164" s="144"/>
      <c r="F164" s="145"/>
      <c r="G164" s="145"/>
      <c r="H164" s="145"/>
      <c r="I164" s="145"/>
      <c r="J164" s="145"/>
      <c r="K164" s="145"/>
      <c r="L164" s="145"/>
      <c r="M164" s="145"/>
      <c r="N164" s="145"/>
      <c r="O164" s="145"/>
      <c r="P164" s="145"/>
      <c r="Q164" s="145"/>
      <c r="R164" s="145"/>
      <c r="S164" s="145"/>
      <c r="T164" s="171"/>
      <c r="U164" s="183"/>
      <c r="V164" s="183"/>
      <c r="W164" s="183"/>
    </row>
    <row r="165" spans="2:23" ht="17.25" customHeight="1" x14ac:dyDescent="0.5">
      <c r="B165" s="184"/>
      <c r="C165" s="184"/>
      <c r="D165" s="184"/>
      <c r="E165" s="150"/>
      <c r="F165" s="150"/>
      <c r="G165" s="150"/>
      <c r="H165" s="150"/>
      <c r="I165" s="150"/>
      <c r="J165" s="150"/>
      <c r="K165" s="150"/>
      <c r="L165" s="150"/>
      <c r="M165" s="150"/>
      <c r="N165" s="150"/>
      <c r="O165" s="150"/>
      <c r="P165" s="150"/>
      <c r="Q165" s="150"/>
      <c r="R165" s="150"/>
      <c r="S165" s="150"/>
      <c r="T165" s="150"/>
      <c r="U165" s="143"/>
      <c r="V165" s="143"/>
    </row>
    <row r="166" spans="2:23" ht="64.5" customHeight="1" x14ac:dyDescent="0.5">
      <c r="B166" s="142"/>
      <c r="C166" s="142"/>
      <c r="D166" s="142"/>
      <c r="E166" s="142"/>
      <c r="F166" s="142"/>
      <c r="G166" s="142"/>
      <c r="H166" s="142"/>
      <c r="I166" s="142"/>
      <c r="J166" s="142"/>
      <c r="K166" s="142"/>
      <c r="L166" s="142"/>
      <c r="M166" s="142"/>
      <c r="N166" s="142"/>
      <c r="O166" s="142"/>
    </row>
    <row r="167" spans="2:23" ht="32.25" customHeight="1" thickBot="1" x14ac:dyDescent="0.55000000000000004">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row>
    <row r="168" spans="2:23" ht="24" customHeight="1" thickBot="1" x14ac:dyDescent="0.55000000000000004">
      <c r="B168" s="56"/>
      <c r="C168" s="56"/>
      <c r="D168" s="56"/>
      <c r="E168" s="56"/>
      <c r="F168" s="56"/>
      <c r="G168" s="56"/>
      <c r="H168" s="56"/>
      <c r="I168" s="56"/>
      <c r="J168" s="56"/>
      <c r="K168" s="56"/>
      <c r="L168" s="56"/>
      <c r="M168" s="56"/>
      <c r="N168" s="56"/>
      <c r="O168" s="56"/>
      <c r="P168" s="56"/>
      <c r="Q168" s="56"/>
      <c r="R168" s="56"/>
      <c r="S168" s="56"/>
      <c r="T168" s="56"/>
      <c r="U168" s="56"/>
      <c r="V168" s="56"/>
      <c r="W168" s="56"/>
    </row>
    <row r="169" spans="2:23" ht="52.5" customHeight="1" thickBot="1" x14ac:dyDescent="0.55000000000000004">
      <c r="B169" s="572" t="s">
        <v>2249</v>
      </c>
      <c r="C169" s="573"/>
      <c r="D169" s="573"/>
      <c r="E169" s="573"/>
      <c r="F169" s="573"/>
      <c r="G169" s="573"/>
      <c r="H169" s="573"/>
      <c r="I169" s="573"/>
      <c r="J169" s="573"/>
      <c r="K169" s="573"/>
      <c r="L169" s="573"/>
      <c r="M169" s="573"/>
      <c r="N169" s="573"/>
      <c r="O169" s="573"/>
      <c r="P169" s="573"/>
      <c r="Q169" s="573"/>
      <c r="R169" s="573"/>
      <c r="S169" s="573"/>
      <c r="T169" s="573"/>
      <c r="U169" s="573"/>
      <c r="V169" s="573"/>
      <c r="W169" s="574"/>
    </row>
    <row r="170" spans="2:23" ht="37.5" customHeight="1" x14ac:dyDescent="0.5">
      <c r="B170" s="186" t="s">
        <v>1756</v>
      </c>
      <c r="C170" s="187"/>
      <c r="D170" s="188"/>
      <c r="E170" s="12"/>
      <c r="F170" s="12"/>
      <c r="G170" s="12"/>
      <c r="H170" s="187" t="s">
        <v>1757</v>
      </c>
      <c r="I170" s="188"/>
      <c r="J170" s="12"/>
      <c r="K170" s="12"/>
      <c r="L170" s="12"/>
      <c r="M170" s="12"/>
      <c r="N170" s="12"/>
      <c r="O170" s="12"/>
    </row>
    <row r="171" spans="2:23" ht="28.5" customHeight="1" x14ac:dyDescent="0.5">
      <c r="B171" s="189"/>
      <c r="C171" s="120" t="s">
        <v>1604</v>
      </c>
      <c r="D171" s="12"/>
      <c r="E171" s="12"/>
      <c r="F171" s="12"/>
      <c r="G171" s="12"/>
      <c r="H171" s="190"/>
      <c r="I171" s="191" t="s">
        <v>2250</v>
      </c>
      <c r="J171" s="192"/>
      <c r="K171" s="192"/>
      <c r="L171" s="192"/>
      <c r="M171" s="192"/>
      <c r="N171" s="192"/>
      <c r="O171" s="192"/>
    </row>
    <row r="172" spans="2:23" ht="30" customHeight="1" x14ac:dyDescent="0.5">
      <c r="B172" s="193"/>
      <c r="C172" s="120" t="s">
        <v>2166</v>
      </c>
      <c r="D172" s="12"/>
      <c r="E172" s="12"/>
      <c r="F172" s="12"/>
      <c r="G172" s="12"/>
      <c r="H172" s="194"/>
      <c r="I172" s="195" t="s">
        <v>1758</v>
      </c>
      <c r="J172" s="192"/>
      <c r="K172" s="192"/>
      <c r="L172" s="192"/>
      <c r="M172" s="192"/>
      <c r="N172" s="192"/>
      <c r="O172" s="192"/>
    </row>
    <row r="173" spans="2:23" ht="31.5" customHeight="1" x14ac:dyDescent="0.5">
      <c r="B173" s="196"/>
      <c r="C173" s="197" t="s">
        <v>1605</v>
      </c>
      <c r="D173" s="12"/>
      <c r="E173" s="12"/>
      <c r="F173" s="12"/>
      <c r="G173" s="12"/>
      <c r="H173" s="198"/>
      <c r="I173" s="191" t="s">
        <v>1759</v>
      </c>
      <c r="J173" s="192"/>
      <c r="K173" s="192"/>
      <c r="L173" s="192"/>
      <c r="M173" s="192"/>
      <c r="N173" s="192"/>
      <c r="O173" s="192"/>
      <c r="P173" s="142"/>
      <c r="Q173" s="199"/>
      <c r="R173" s="142"/>
      <c r="S173" s="142"/>
      <c r="T173" s="142"/>
      <c r="U173" s="142"/>
      <c r="V173" s="142"/>
    </row>
    <row r="174" spans="2:23" ht="37.5" customHeight="1" x14ac:dyDescent="0.5">
      <c r="B174" s="12"/>
      <c r="C174" s="12"/>
      <c r="D174" s="12"/>
      <c r="E174" s="12"/>
      <c r="F174" s="12"/>
      <c r="G174" s="12"/>
      <c r="H174" s="200"/>
      <c r="I174" s="191" t="s">
        <v>2251</v>
      </c>
      <c r="J174" s="192"/>
      <c r="K174" s="192"/>
      <c r="L174" s="192"/>
      <c r="M174" s="192"/>
      <c r="N174" s="192"/>
      <c r="O174" s="192"/>
      <c r="P174" s="143"/>
      <c r="Q174" s="153"/>
      <c r="R174" s="201"/>
      <c r="S174" s="202"/>
      <c r="T174" s="202"/>
      <c r="U174" s="143"/>
      <c r="V174" s="143"/>
    </row>
    <row r="175" spans="2:23" ht="57.75" customHeight="1" x14ac:dyDescent="0.5">
      <c r="B175" s="12"/>
      <c r="C175" s="12"/>
      <c r="D175" s="12"/>
      <c r="E175" s="12"/>
      <c r="F175" s="12"/>
      <c r="G175" s="12"/>
      <c r="H175" s="12"/>
      <c r="I175" s="12"/>
      <c r="J175" s="12"/>
      <c r="K175" s="12"/>
      <c r="L175" s="12"/>
      <c r="M175" s="12"/>
      <c r="N175" s="12"/>
      <c r="O175" s="12"/>
      <c r="P175" s="143"/>
      <c r="Q175" s="153"/>
      <c r="R175" s="201"/>
      <c r="S175" s="202"/>
      <c r="T175" s="202"/>
      <c r="U175" s="143"/>
      <c r="V175" s="143"/>
    </row>
    <row r="176" spans="2:23" ht="37.5" customHeight="1" x14ac:dyDescent="0.5">
      <c r="B176" s="142"/>
      <c r="C176" s="142"/>
      <c r="D176" s="142"/>
      <c r="E176" s="142"/>
      <c r="F176" s="142"/>
      <c r="G176" s="142"/>
      <c r="H176" s="142"/>
      <c r="I176" s="142"/>
      <c r="J176" s="142"/>
      <c r="K176" s="142"/>
      <c r="L176" s="142"/>
      <c r="M176" s="142"/>
      <c r="N176" s="142"/>
      <c r="O176" s="142"/>
    </row>
    <row r="177" spans="2:23" ht="37.5" customHeight="1" thickBot="1" x14ac:dyDescent="0.55000000000000004">
      <c r="B177" s="203"/>
      <c r="C177" s="203"/>
      <c r="D177" s="203"/>
      <c r="E177" s="204"/>
      <c r="F177" s="203"/>
      <c r="G177" s="205"/>
      <c r="H177" s="206"/>
      <c r="I177" s="207"/>
      <c r="J177" s="208"/>
      <c r="K177" s="206"/>
      <c r="L177" s="208"/>
      <c r="M177" s="209"/>
      <c r="N177" s="210"/>
      <c r="O177" s="211"/>
      <c r="P177" s="56"/>
      <c r="Q177" s="56"/>
      <c r="R177" s="56"/>
      <c r="S177" s="56"/>
      <c r="T177" s="56"/>
    </row>
    <row r="178" spans="2:23" ht="46.5" customHeight="1" thickBot="1" x14ac:dyDescent="0.55000000000000004">
      <c r="B178" s="212" t="s">
        <v>1606</v>
      </c>
      <c r="C178" s="213" t="s">
        <v>69</v>
      </c>
      <c r="D178" s="213" t="s">
        <v>1607</v>
      </c>
      <c r="E178" s="213" t="s">
        <v>1608</v>
      </c>
      <c r="F178" s="213" t="s">
        <v>1609</v>
      </c>
      <c r="G178" s="213" t="s">
        <v>1610</v>
      </c>
      <c r="H178" s="214" t="s">
        <v>1613</v>
      </c>
      <c r="I178" s="214" t="s">
        <v>1614</v>
      </c>
      <c r="J178" s="214" t="s">
        <v>1615</v>
      </c>
      <c r="K178" s="214" t="s">
        <v>1617</v>
      </c>
      <c r="L178" s="214" t="s">
        <v>2168</v>
      </c>
      <c r="M178" s="215" t="s">
        <v>2183</v>
      </c>
      <c r="N178" s="215" t="s">
        <v>2184</v>
      </c>
      <c r="O178" s="215" t="s">
        <v>1616</v>
      </c>
      <c r="P178" s="215" t="s">
        <v>1612</v>
      </c>
      <c r="Q178" s="216" t="s">
        <v>1615</v>
      </c>
      <c r="R178" s="217" t="s">
        <v>1617</v>
      </c>
      <c r="S178" s="215" t="s">
        <v>2178</v>
      </c>
      <c r="T178" s="218" t="s">
        <v>2179</v>
      </c>
    </row>
    <row r="179" spans="2:23" ht="33.75" customHeight="1" thickBot="1" x14ac:dyDescent="0.55000000000000004">
      <c r="B179" s="219"/>
      <c r="C179" s="220"/>
      <c r="D179" s="221"/>
      <c r="E179" s="222"/>
      <c r="F179" s="220"/>
      <c r="G179" s="220"/>
      <c r="H179" s="221"/>
      <c r="I179" s="221"/>
      <c r="J179" s="221"/>
      <c r="K179" s="223"/>
      <c r="L179" s="223"/>
      <c r="M179" s="223"/>
      <c r="N179" s="223"/>
      <c r="O179" s="224"/>
      <c r="P179" s="221"/>
      <c r="Q179" s="224"/>
      <c r="R179" s="224"/>
      <c r="S179" s="223"/>
      <c r="T179" s="225"/>
    </row>
    <row r="180" spans="2:23" ht="67.5" customHeight="1" x14ac:dyDescent="0.5">
      <c r="B180" s="226"/>
      <c r="C180" s="134"/>
      <c r="D180" s="134"/>
      <c r="E180" s="151"/>
      <c r="F180" s="134"/>
      <c r="G180" s="134"/>
      <c r="H180" s="134"/>
      <c r="I180" s="227"/>
      <c r="J180" s="143"/>
      <c r="K180" s="134"/>
      <c r="L180" s="133"/>
      <c r="M180" s="227"/>
      <c r="N180" s="143"/>
      <c r="O180" s="134"/>
    </row>
    <row r="181" spans="2:23" ht="51" customHeight="1" x14ac:dyDescent="0.5">
      <c r="B181" s="113"/>
      <c r="C181" s="134"/>
      <c r="D181" s="134"/>
      <c r="E181" s="151"/>
      <c r="F181" s="134"/>
      <c r="G181" s="134"/>
      <c r="H181" s="134"/>
      <c r="I181" s="227"/>
      <c r="J181" s="143"/>
      <c r="K181" s="134"/>
      <c r="L181" s="133"/>
      <c r="M181" s="227"/>
      <c r="N181" s="143"/>
      <c r="O181" s="134"/>
    </row>
    <row r="182" spans="2:23" ht="37.5" customHeight="1" x14ac:dyDescent="0.5">
      <c r="B182" s="228"/>
      <c r="C182" s="228"/>
      <c r="D182" s="228"/>
      <c r="E182" s="228"/>
      <c r="F182" s="228"/>
      <c r="G182" s="228"/>
      <c r="H182" s="228"/>
      <c r="I182" s="227"/>
      <c r="J182" s="143"/>
      <c r="K182" s="134"/>
      <c r="L182" s="133"/>
      <c r="M182" s="227"/>
      <c r="N182" s="143"/>
      <c r="O182" s="134"/>
    </row>
    <row r="183" spans="2:23" ht="37.5" customHeight="1" x14ac:dyDescent="0.5">
      <c r="B183" s="229"/>
      <c r="C183" s="229"/>
      <c r="D183" s="229"/>
      <c r="E183" s="229"/>
      <c r="F183" s="229"/>
      <c r="G183" s="229"/>
      <c r="H183" s="229"/>
      <c r="I183" s="227"/>
      <c r="J183" s="143"/>
      <c r="K183" s="134"/>
      <c r="L183" s="133"/>
      <c r="M183" s="227"/>
      <c r="N183" s="143"/>
      <c r="O183" s="134"/>
      <c r="P183" s="142"/>
      <c r="Q183" s="199"/>
      <c r="R183" s="142"/>
      <c r="S183" s="142"/>
      <c r="T183" s="142"/>
      <c r="U183" s="142"/>
      <c r="V183" s="142"/>
    </row>
    <row r="184" spans="2:23" ht="37.5" customHeight="1" x14ac:dyDescent="0.5">
      <c r="B184" s="229"/>
      <c r="C184" s="229"/>
      <c r="D184" s="229"/>
      <c r="E184" s="229"/>
      <c r="F184" s="229"/>
      <c r="G184" s="229"/>
      <c r="H184" s="229"/>
      <c r="I184" s="227"/>
      <c r="J184" s="143"/>
      <c r="K184" s="134"/>
      <c r="L184" s="133"/>
      <c r="M184" s="227"/>
      <c r="N184" s="143"/>
      <c r="O184" s="134"/>
      <c r="P184" s="143"/>
      <c r="Q184" s="153"/>
      <c r="R184" s="201"/>
      <c r="S184" s="202"/>
      <c r="T184" s="230"/>
      <c r="U184" s="143"/>
      <c r="V184" s="143"/>
    </row>
    <row r="185" spans="2:23" ht="37.5" customHeight="1" thickBot="1" x14ac:dyDescent="0.55000000000000004">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row>
    <row r="186" spans="2:23" ht="37.5" customHeight="1" thickBot="1" x14ac:dyDescent="0.55000000000000004">
      <c r="B186" s="56"/>
      <c r="C186" s="56"/>
      <c r="D186" s="56"/>
      <c r="E186" s="56"/>
      <c r="F186" s="56"/>
      <c r="G186" s="56"/>
      <c r="H186" s="56"/>
      <c r="I186" s="56"/>
      <c r="J186" s="56"/>
      <c r="K186" s="56"/>
      <c r="L186" s="56"/>
      <c r="M186" s="56"/>
      <c r="N186" s="56"/>
      <c r="O186" s="56"/>
      <c r="P186" s="56"/>
      <c r="Q186" s="56"/>
      <c r="R186" s="56"/>
      <c r="S186" s="56"/>
      <c r="T186" s="56"/>
      <c r="U186" s="56"/>
      <c r="V186" s="56"/>
      <c r="W186" s="56"/>
    </row>
    <row r="187" spans="2:23" ht="37.5" customHeight="1" thickBot="1" x14ac:dyDescent="0.55000000000000004">
      <c r="B187" s="572" t="s">
        <v>2252</v>
      </c>
      <c r="C187" s="573"/>
      <c r="D187" s="573"/>
      <c r="E187" s="573"/>
      <c r="F187" s="573"/>
      <c r="G187" s="573"/>
      <c r="H187" s="573"/>
      <c r="I187" s="573"/>
      <c r="J187" s="573"/>
      <c r="K187" s="573"/>
      <c r="L187" s="573"/>
      <c r="M187" s="573"/>
      <c r="N187" s="573"/>
      <c r="O187" s="573"/>
      <c r="P187" s="573"/>
      <c r="Q187" s="573"/>
      <c r="R187" s="573"/>
      <c r="S187" s="573"/>
      <c r="T187" s="573"/>
      <c r="U187" s="573"/>
      <c r="V187" s="573"/>
      <c r="W187" s="574"/>
    </row>
    <row r="188" spans="2:23" ht="37.5" customHeight="1" thickBot="1" x14ac:dyDescent="0.55000000000000004">
      <c r="B188" s="184"/>
      <c r="C188" s="134"/>
      <c r="D188" s="134"/>
      <c r="E188" s="151"/>
      <c r="F188" s="134"/>
      <c r="G188" s="134"/>
      <c r="H188" s="134"/>
      <c r="I188" s="227"/>
      <c r="J188" s="143"/>
      <c r="K188" s="134"/>
      <c r="L188" s="133"/>
      <c r="M188" s="227"/>
      <c r="N188" s="143"/>
      <c r="O188" s="134"/>
      <c r="P188" s="143"/>
      <c r="Q188" s="153"/>
      <c r="R188" s="201"/>
      <c r="S188" s="202"/>
      <c r="T188" s="229"/>
      <c r="U188" s="143"/>
      <c r="V188" s="143"/>
    </row>
    <row r="189" spans="2:23" ht="37.5" customHeight="1" thickBot="1" x14ac:dyDescent="0.55000000000000004">
      <c r="B189" s="696" t="s">
        <v>2263</v>
      </c>
      <c r="C189" s="697"/>
      <c r="D189" s="134"/>
      <c r="E189" s="151"/>
      <c r="F189" s="134"/>
      <c r="G189" s="134"/>
      <c r="H189" s="134"/>
      <c r="I189" s="227"/>
      <c r="J189" s="143"/>
      <c r="K189" s="134"/>
      <c r="L189" s="133"/>
      <c r="M189" s="227"/>
      <c r="N189" s="143"/>
      <c r="O189" s="134"/>
      <c r="P189" s="143"/>
      <c r="Q189" s="153"/>
      <c r="R189" s="201"/>
      <c r="S189" s="202"/>
      <c r="T189" s="229"/>
      <c r="U189" s="143"/>
      <c r="V189" s="143"/>
    </row>
    <row r="190" spans="2:23" ht="31.5" customHeight="1" x14ac:dyDescent="0.5">
      <c r="B190" s="142"/>
      <c r="C190" s="142"/>
      <c r="D190" s="142"/>
      <c r="E190" s="142"/>
      <c r="F190" s="142"/>
      <c r="G190" s="142"/>
      <c r="H190" s="142"/>
      <c r="I190" s="142"/>
      <c r="J190" s="142"/>
      <c r="K190" s="142"/>
      <c r="L190" s="142"/>
      <c r="M190" s="142"/>
      <c r="N190" s="142"/>
      <c r="O190" s="142"/>
      <c r="P190" s="143"/>
      <c r="Q190" s="153"/>
      <c r="R190" s="201"/>
      <c r="S190" s="202"/>
      <c r="T190" s="229"/>
      <c r="U190" s="143"/>
      <c r="V190" s="143"/>
    </row>
    <row r="191" spans="2:23" ht="37.5" customHeight="1" x14ac:dyDescent="0.5">
      <c r="B191" s="12"/>
      <c r="C191" s="12"/>
      <c r="D191" s="12"/>
      <c r="E191" s="12"/>
      <c r="F191" s="12"/>
      <c r="G191" s="12"/>
      <c r="H191" s="12"/>
      <c r="I191" s="12"/>
      <c r="J191" s="12"/>
      <c r="K191" s="12"/>
      <c r="L191" s="12"/>
      <c r="M191" s="12"/>
      <c r="N191" s="12"/>
      <c r="O191" s="12"/>
    </row>
    <row r="192" spans="2:23" ht="37.5" customHeight="1" x14ac:dyDescent="0.5">
      <c r="B192" s="169" t="s">
        <v>2253</v>
      </c>
      <c r="C192" s="188"/>
      <c r="D192" s="188"/>
      <c r="E192" s="188"/>
      <c r="F192" s="188"/>
      <c r="G192" s="12"/>
      <c r="H192" s="12"/>
      <c r="I192" s="12"/>
      <c r="J192" s="12"/>
      <c r="K192" s="12"/>
      <c r="L192" s="12"/>
      <c r="M192" s="12"/>
      <c r="N192" s="12"/>
      <c r="O192" s="12"/>
    </row>
    <row r="193" spans="2:22" ht="37.5" customHeight="1" x14ac:dyDescent="0.5">
      <c r="B193" s="698" t="s">
        <v>2595</v>
      </c>
      <c r="C193" s="698"/>
      <c r="D193" s="698"/>
      <c r="E193" s="698"/>
      <c r="F193" s="698"/>
      <c r="G193" s="698"/>
      <c r="H193" s="698"/>
      <c r="I193" s="698"/>
      <c r="J193" s="698"/>
      <c r="K193" s="698"/>
      <c r="L193" s="698"/>
      <c r="M193" s="12"/>
      <c r="N193" s="12"/>
      <c r="O193" s="12"/>
    </row>
    <row r="194" spans="2:22" ht="37.5" customHeight="1" x14ac:dyDescent="0.5">
      <c r="B194" s="698" t="s">
        <v>2254</v>
      </c>
      <c r="C194" s="698"/>
      <c r="D194" s="698"/>
      <c r="E194" s="698"/>
      <c r="F194" s="698"/>
      <c r="G194" s="698"/>
      <c r="H194" s="698"/>
      <c r="I194" s="698"/>
      <c r="J194" s="698"/>
      <c r="K194" s="12"/>
      <c r="L194" s="12"/>
      <c r="M194" s="12"/>
      <c r="N194" s="12"/>
      <c r="O194" s="12"/>
    </row>
    <row r="195" spans="2:22" ht="37.5" customHeight="1" x14ac:dyDescent="0.5">
      <c r="B195" s="12"/>
      <c r="C195" s="12"/>
      <c r="D195" s="12"/>
      <c r="E195" s="12"/>
      <c r="F195" s="12"/>
      <c r="G195" s="12"/>
      <c r="H195" s="12"/>
      <c r="I195" s="12"/>
      <c r="J195" s="12"/>
      <c r="K195" s="12"/>
      <c r="L195" s="12"/>
      <c r="M195" s="12"/>
      <c r="N195" s="12"/>
      <c r="O195" s="12"/>
    </row>
    <row r="196" spans="2:22" ht="37.5" customHeight="1" thickBot="1" x14ac:dyDescent="0.55000000000000004">
      <c r="B196" s="12"/>
      <c r="C196" s="12"/>
      <c r="D196" s="231"/>
      <c r="E196" s="231"/>
      <c r="F196" s="231"/>
      <c r="G196" s="231"/>
      <c r="H196" s="231"/>
      <c r="I196" s="231"/>
      <c r="J196" s="232"/>
      <c r="K196" s="232"/>
      <c r="L196" s="232"/>
      <c r="M196" s="232"/>
      <c r="N196" s="232"/>
      <c r="O196" s="233"/>
      <c r="P196" s="233"/>
      <c r="Q196" s="233"/>
      <c r="R196" s="233"/>
      <c r="S196" s="233"/>
      <c r="T196" s="233"/>
      <c r="U196" s="233"/>
      <c r="V196" s="233"/>
    </row>
    <row r="197" spans="2:22" ht="37.5" customHeight="1" thickBot="1" x14ac:dyDescent="0.55000000000000004">
      <c r="B197" s="12"/>
      <c r="C197" s="12"/>
      <c r="D197" s="212" t="s">
        <v>1606</v>
      </c>
      <c r="E197" s="213" t="s">
        <v>69</v>
      </c>
      <c r="F197" s="213" t="s">
        <v>1607</v>
      </c>
      <c r="G197" s="213" t="s">
        <v>1608</v>
      </c>
      <c r="H197" s="213" t="s">
        <v>1609</v>
      </c>
      <c r="I197" s="213" t="s">
        <v>1610</v>
      </c>
      <c r="J197" s="214" t="s">
        <v>1613</v>
      </c>
      <c r="K197" s="214" t="s">
        <v>1614</v>
      </c>
      <c r="L197" s="214" t="s">
        <v>1615</v>
      </c>
      <c r="M197" s="214" t="s">
        <v>1617</v>
      </c>
      <c r="N197" s="214" t="s">
        <v>2168</v>
      </c>
      <c r="O197" s="215" t="s">
        <v>2183</v>
      </c>
      <c r="P197" s="215" t="s">
        <v>2184</v>
      </c>
      <c r="Q197" s="215" t="s">
        <v>1616</v>
      </c>
      <c r="R197" s="215" t="s">
        <v>1612</v>
      </c>
      <c r="S197" s="216" t="s">
        <v>1615</v>
      </c>
      <c r="T197" s="217" t="s">
        <v>1617</v>
      </c>
      <c r="U197" s="215" t="s">
        <v>2178</v>
      </c>
      <c r="V197" s="218" t="s">
        <v>2179</v>
      </c>
    </row>
    <row r="198" spans="2:22" ht="37.5" customHeight="1" x14ac:dyDescent="0.5">
      <c r="B198" s="12"/>
      <c r="C198" s="12"/>
      <c r="D198" s="234" t="s">
        <v>2255</v>
      </c>
      <c r="E198" s="235" t="s">
        <v>2256</v>
      </c>
      <c r="F198" s="59" t="s">
        <v>2257</v>
      </c>
      <c r="G198" s="59">
        <v>725</v>
      </c>
      <c r="H198" s="59"/>
      <c r="I198" s="235" t="s">
        <v>2258</v>
      </c>
      <c r="J198" s="59" t="s">
        <v>2259</v>
      </c>
      <c r="K198" s="235" t="s">
        <v>2260</v>
      </c>
      <c r="L198" s="59">
        <v>5</v>
      </c>
      <c r="M198" s="59" t="s">
        <v>1752</v>
      </c>
      <c r="N198" s="59" t="s">
        <v>2170</v>
      </c>
      <c r="O198" s="236" t="s">
        <v>2085</v>
      </c>
      <c r="P198" s="237"/>
      <c r="Q198" s="237" t="s">
        <v>2084</v>
      </c>
      <c r="R198" s="238">
        <v>2.1999999999999999E-2</v>
      </c>
      <c r="S198" s="59">
        <v>0.11</v>
      </c>
      <c r="T198" s="59" t="s">
        <v>1752</v>
      </c>
      <c r="U198" s="236" t="s">
        <v>2193</v>
      </c>
      <c r="V198" s="239" t="s">
        <v>2048</v>
      </c>
    </row>
    <row r="199" spans="2:22" ht="37.5" customHeight="1" thickBot="1" x14ac:dyDescent="0.55000000000000004">
      <c r="B199" s="12"/>
      <c r="C199" s="12"/>
      <c r="D199" s="240" t="s">
        <v>2255</v>
      </c>
      <c r="E199" s="241" t="s">
        <v>2256</v>
      </c>
      <c r="F199" s="61" t="s">
        <v>2257</v>
      </c>
      <c r="G199" s="61">
        <v>725</v>
      </c>
      <c r="H199" s="61"/>
      <c r="I199" s="241" t="s">
        <v>2258</v>
      </c>
      <c r="J199" s="61" t="s">
        <v>2261</v>
      </c>
      <c r="K199" s="241" t="s">
        <v>2262</v>
      </c>
      <c r="L199" s="61">
        <v>21</v>
      </c>
      <c r="M199" s="61" t="s">
        <v>1752</v>
      </c>
      <c r="N199" s="61" t="s">
        <v>2170</v>
      </c>
      <c r="O199" s="242" t="s">
        <v>1977</v>
      </c>
      <c r="P199" s="243"/>
      <c r="Q199" s="243" t="s">
        <v>2088</v>
      </c>
      <c r="R199" s="244">
        <v>0.03</v>
      </c>
      <c r="S199" s="61">
        <v>0.63</v>
      </c>
      <c r="T199" s="61" t="s">
        <v>1752</v>
      </c>
      <c r="U199" s="242"/>
      <c r="V199" s="245"/>
    </row>
    <row r="200" spans="2:22" ht="37.5" customHeight="1" thickBot="1" x14ac:dyDescent="0.55000000000000004">
      <c r="B200" s="12"/>
      <c r="C200" s="12"/>
      <c r="D200" s="133"/>
      <c r="E200" s="133"/>
      <c r="F200" s="133"/>
      <c r="G200" s="133"/>
      <c r="H200" s="133"/>
      <c r="I200" s="246"/>
      <c r="J200" s="133"/>
      <c r="K200" s="133"/>
      <c r="L200" s="133"/>
      <c r="M200" s="133"/>
      <c r="N200" s="133"/>
      <c r="O200" s="246"/>
      <c r="P200" s="133"/>
      <c r="Q200" s="247"/>
      <c r="R200" s="133"/>
      <c r="S200" s="133"/>
      <c r="T200" s="133"/>
      <c r="U200" s="133"/>
    </row>
    <row r="201" spans="2:22" ht="37.5" customHeight="1" thickBot="1" x14ac:dyDescent="0.55000000000000004">
      <c r="B201" s="696" t="s">
        <v>2264</v>
      </c>
      <c r="C201" s="697"/>
      <c r="D201" s="126"/>
      <c r="E201" s="248"/>
      <c r="F201" s="248"/>
      <c r="G201" s="248"/>
      <c r="H201" s="248"/>
      <c r="I201" s="248"/>
      <c r="J201" s="248"/>
      <c r="K201" s="248"/>
      <c r="L201" s="248"/>
      <c r="M201" s="249"/>
      <c r="N201" s="249"/>
      <c r="O201" s="248"/>
      <c r="P201" s="248"/>
      <c r="Q201" s="248"/>
      <c r="R201" s="248"/>
      <c r="S201" s="250"/>
    </row>
    <row r="202" spans="2:22" ht="37.5" customHeight="1" x14ac:dyDescent="0.5">
      <c r="B202" s="12"/>
      <c r="C202" s="12"/>
      <c r="D202" s="142"/>
      <c r="E202" s="142"/>
      <c r="F202" s="142"/>
      <c r="G202" s="142"/>
      <c r="H202" s="142"/>
      <c r="I202" s="142"/>
      <c r="J202" s="142"/>
      <c r="K202" s="142"/>
      <c r="L202" s="142"/>
      <c r="M202" s="142"/>
      <c r="N202" s="142"/>
      <c r="O202" s="142"/>
    </row>
    <row r="203" spans="2:22" ht="61.5" customHeight="1" x14ac:dyDescent="0.5">
      <c r="B203" s="169" t="s">
        <v>2265</v>
      </c>
      <c r="C203" s="188"/>
      <c r="D203" s="188"/>
      <c r="E203" s="188"/>
      <c r="F203" s="188"/>
      <c r="G203" s="12"/>
      <c r="H203" s="12"/>
      <c r="I203" s="12"/>
      <c r="J203" s="12"/>
      <c r="K203" s="12"/>
      <c r="L203" s="12"/>
      <c r="M203" s="251"/>
      <c r="N203" s="133"/>
      <c r="O203" s="246"/>
    </row>
    <row r="204" spans="2:22" ht="60" customHeight="1" x14ac:dyDescent="0.5">
      <c r="B204" s="698" t="s">
        <v>2596</v>
      </c>
      <c r="C204" s="698"/>
      <c r="D204" s="698"/>
      <c r="E204" s="698"/>
      <c r="F204" s="698"/>
      <c r="G204" s="698"/>
      <c r="H204" s="698"/>
      <c r="I204" s="698"/>
      <c r="J204" s="698"/>
      <c r="K204" s="698"/>
      <c r="L204" s="698"/>
      <c r="M204" s="12"/>
      <c r="N204" s="12"/>
      <c r="O204" s="12"/>
      <c r="P204" s="96"/>
    </row>
    <row r="205" spans="2:22" x14ac:dyDescent="0.5">
      <c r="B205" s="698" t="s">
        <v>2266</v>
      </c>
      <c r="C205" s="698"/>
      <c r="D205" s="698"/>
      <c r="E205" s="698"/>
      <c r="F205" s="698"/>
      <c r="G205" s="698"/>
      <c r="H205" s="698"/>
      <c r="I205" s="698"/>
      <c r="J205" s="698"/>
      <c r="K205" s="12"/>
      <c r="L205" s="12"/>
      <c r="M205" s="12"/>
      <c r="N205" s="12"/>
      <c r="O205" s="12"/>
      <c r="P205" s="252"/>
    </row>
    <row r="206" spans="2:22" x14ac:dyDescent="0.5">
      <c r="B206" s="698" t="s">
        <v>2267</v>
      </c>
      <c r="C206" s="698"/>
      <c r="D206" s="698"/>
      <c r="E206" s="698"/>
      <c r="F206" s="698"/>
      <c r="G206" s="698"/>
      <c r="H206" s="698"/>
      <c r="I206" s="698"/>
      <c r="J206" s="698"/>
      <c r="K206" s="12"/>
      <c r="L206" s="12"/>
      <c r="M206" s="12"/>
      <c r="N206" s="12"/>
      <c r="O206" s="12"/>
      <c r="P206" s="252"/>
    </row>
    <row r="207" spans="2:22" x14ac:dyDescent="0.5">
      <c r="B207" s="12"/>
      <c r="C207" s="12"/>
      <c r="D207" s="12"/>
      <c r="E207" s="12"/>
      <c r="F207" s="12"/>
      <c r="G207" s="12"/>
      <c r="H207" s="12"/>
      <c r="I207" s="12"/>
      <c r="J207" s="12"/>
      <c r="K207" s="12"/>
      <c r="L207" s="12"/>
      <c r="M207" s="12"/>
      <c r="N207" s="12"/>
      <c r="O207" s="12"/>
      <c r="P207" s="253"/>
      <c r="U207" s="157"/>
    </row>
    <row r="208" spans="2:22" x14ac:dyDescent="0.5">
      <c r="B208" s="12"/>
      <c r="C208" s="12"/>
      <c r="D208" s="12"/>
      <c r="E208" s="12"/>
      <c r="F208" s="12"/>
      <c r="G208" s="12"/>
      <c r="H208" s="12"/>
      <c r="I208" s="12"/>
      <c r="J208" s="12"/>
      <c r="K208" s="12"/>
      <c r="L208" s="12"/>
      <c r="M208" s="12"/>
      <c r="N208" s="12"/>
      <c r="O208" s="12"/>
    </row>
    <row r="209" spans="2:22" ht="18" thickBot="1" x14ac:dyDescent="0.55000000000000004">
      <c r="B209" s="254"/>
      <c r="C209" s="254"/>
      <c r="D209" s="231"/>
      <c r="E209" s="231"/>
      <c r="F209" s="231"/>
      <c r="G209" s="231"/>
      <c r="H209" s="231"/>
      <c r="I209" s="231"/>
      <c r="J209" s="232"/>
      <c r="K209" s="232"/>
      <c r="L209" s="232"/>
      <c r="M209" s="232"/>
      <c r="N209" s="232"/>
      <c r="O209" s="233"/>
      <c r="P209" s="233"/>
      <c r="Q209" s="233"/>
      <c r="R209" s="233"/>
      <c r="S209" s="233"/>
      <c r="T209" s="233"/>
      <c r="U209" s="233"/>
      <c r="V209" s="233"/>
    </row>
    <row r="210" spans="2:22" ht="26.5" thickBot="1" x14ac:dyDescent="0.55000000000000004">
      <c r="B210" s="254"/>
      <c r="C210" s="254"/>
      <c r="D210" s="255" t="s">
        <v>1606</v>
      </c>
      <c r="E210" s="256" t="s">
        <v>69</v>
      </c>
      <c r="F210" s="256" t="s">
        <v>1607</v>
      </c>
      <c r="G210" s="256" t="s">
        <v>1608</v>
      </c>
      <c r="H210" s="256" t="s">
        <v>1609</v>
      </c>
      <c r="I210" s="256" t="s">
        <v>1610</v>
      </c>
      <c r="J210" s="257" t="s">
        <v>1613</v>
      </c>
      <c r="K210" s="257" t="s">
        <v>1614</v>
      </c>
      <c r="L210" s="257" t="s">
        <v>1615</v>
      </c>
      <c r="M210" s="257" t="s">
        <v>1617</v>
      </c>
      <c r="N210" s="257" t="s">
        <v>2168</v>
      </c>
      <c r="O210" s="258" t="s">
        <v>2183</v>
      </c>
      <c r="P210" s="258" t="s">
        <v>2184</v>
      </c>
      <c r="Q210" s="258" t="s">
        <v>1616</v>
      </c>
      <c r="R210" s="258" t="s">
        <v>1612</v>
      </c>
      <c r="S210" s="259" t="s">
        <v>1615</v>
      </c>
      <c r="T210" s="260" t="s">
        <v>1617</v>
      </c>
      <c r="U210" s="258" t="s">
        <v>2178</v>
      </c>
      <c r="V210" s="261" t="s">
        <v>2179</v>
      </c>
    </row>
    <row r="211" spans="2:22" ht="39" x14ac:dyDescent="0.5">
      <c r="B211" s="262"/>
      <c r="C211" s="262"/>
      <c r="D211" s="263" t="s">
        <v>2268</v>
      </c>
      <c r="E211" s="264" t="s">
        <v>2269</v>
      </c>
      <c r="F211" s="57" t="s">
        <v>2270</v>
      </c>
      <c r="G211" s="57">
        <v>3500</v>
      </c>
      <c r="H211" s="57"/>
      <c r="I211" s="264" t="s">
        <v>2271</v>
      </c>
      <c r="J211" s="264" t="s">
        <v>2272</v>
      </c>
      <c r="K211" s="264" t="s">
        <v>2273</v>
      </c>
      <c r="L211" s="57">
        <v>12</v>
      </c>
      <c r="M211" s="58" t="s">
        <v>1768</v>
      </c>
      <c r="N211" s="57" t="s">
        <v>2170</v>
      </c>
      <c r="O211" s="265" t="s">
        <v>2081</v>
      </c>
      <c r="P211" s="266"/>
      <c r="Q211" s="266" t="s">
        <v>2080</v>
      </c>
      <c r="R211" s="267">
        <v>2.5000000000000001E-2</v>
      </c>
      <c r="S211" s="57">
        <v>0.3</v>
      </c>
      <c r="T211" s="57" t="s">
        <v>1768</v>
      </c>
      <c r="U211" s="265"/>
      <c r="V211" s="268"/>
    </row>
    <row r="212" spans="2:22" ht="39" x14ac:dyDescent="0.5">
      <c r="B212" s="269"/>
      <c r="C212" s="269"/>
      <c r="D212" s="270" t="s">
        <v>2268</v>
      </c>
      <c r="E212" s="271" t="s">
        <v>2269</v>
      </c>
      <c r="F212" s="58" t="s">
        <v>2270</v>
      </c>
      <c r="G212" s="58">
        <v>3500</v>
      </c>
      <c r="H212" s="58"/>
      <c r="I212" s="271" t="s">
        <v>2271</v>
      </c>
      <c r="J212" s="271" t="s">
        <v>2272</v>
      </c>
      <c r="K212" s="271" t="s">
        <v>2273</v>
      </c>
      <c r="L212" s="58">
        <v>12</v>
      </c>
      <c r="M212" s="272" t="s">
        <v>1768</v>
      </c>
      <c r="N212" s="58" t="s">
        <v>2171</v>
      </c>
      <c r="O212" s="39" t="s">
        <v>2122</v>
      </c>
      <c r="P212" s="273"/>
      <c r="Q212" s="273" t="s">
        <v>46</v>
      </c>
      <c r="R212" s="274">
        <v>0.03</v>
      </c>
      <c r="S212" s="58">
        <v>0.36</v>
      </c>
      <c r="T212" s="58" t="s">
        <v>1768</v>
      </c>
      <c r="U212" s="39"/>
      <c r="V212" s="275"/>
    </row>
    <row r="213" spans="2:22" ht="39.5" thickBot="1" x14ac:dyDescent="0.55000000000000004">
      <c r="B213" s="269"/>
      <c r="C213" s="269"/>
      <c r="D213" s="240" t="s">
        <v>2268</v>
      </c>
      <c r="E213" s="241" t="s">
        <v>2269</v>
      </c>
      <c r="F213" s="61" t="s">
        <v>2270</v>
      </c>
      <c r="G213" s="61">
        <v>3500</v>
      </c>
      <c r="H213" s="61"/>
      <c r="I213" s="241" t="s">
        <v>2271</v>
      </c>
      <c r="J213" s="241" t="s">
        <v>2272</v>
      </c>
      <c r="K213" s="241" t="s">
        <v>2273</v>
      </c>
      <c r="L213" s="61">
        <v>12</v>
      </c>
      <c r="M213" s="61" t="s">
        <v>1753</v>
      </c>
      <c r="N213" s="61" t="s">
        <v>2171</v>
      </c>
      <c r="O213" s="242" t="s">
        <v>2111</v>
      </c>
      <c r="P213" s="243"/>
      <c r="Q213" s="243" t="s">
        <v>35</v>
      </c>
      <c r="R213" s="244">
        <v>0.03</v>
      </c>
      <c r="S213" s="61">
        <v>0.36</v>
      </c>
      <c r="T213" s="61" t="s">
        <v>1768</v>
      </c>
      <c r="U213" s="242"/>
      <c r="V213" s="245"/>
    </row>
    <row r="214" spans="2:22" x14ac:dyDescent="0.5">
      <c r="B214" s="12"/>
      <c r="C214" s="12"/>
      <c r="D214" s="12"/>
      <c r="E214" s="12"/>
      <c r="F214" s="12"/>
      <c r="G214" s="12"/>
      <c r="H214" s="12"/>
      <c r="I214" s="12"/>
      <c r="J214" s="12"/>
      <c r="K214" s="12"/>
      <c r="L214" s="12"/>
      <c r="M214" s="12"/>
      <c r="N214" s="12"/>
      <c r="O214" s="12"/>
      <c r="P214" s="276"/>
    </row>
    <row r="215" spans="2:22" ht="18" thickBot="1" x14ac:dyDescent="0.55000000000000004">
      <c r="B215" s="12"/>
      <c r="C215" s="12"/>
      <c r="D215" s="12"/>
      <c r="E215" s="12"/>
      <c r="F215" s="12"/>
      <c r="G215" s="12"/>
      <c r="H215" s="12"/>
      <c r="I215" s="12"/>
      <c r="J215" s="12"/>
      <c r="K215" s="12"/>
      <c r="L215" s="12"/>
      <c r="M215" s="12"/>
      <c r="N215" s="12"/>
      <c r="O215" s="12"/>
      <c r="P215" s="276"/>
    </row>
    <row r="216" spans="2:22" ht="28.5" customHeight="1" thickBot="1" x14ac:dyDescent="0.55000000000000004">
      <c r="B216" s="696" t="s">
        <v>2274</v>
      </c>
      <c r="C216" s="697"/>
      <c r="D216" s="12"/>
      <c r="E216" s="12"/>
      <c r="F216" s="12"/>
      <c r="G216" s="12"/>
      <c r="H216" s="12"/>
      <c r="I216" s="12"/>
      <c r="J216" s="12"/>
      <c r="K216" s="12"/>
      <c r="L216" s="12"/>
      <c r="M216" s="12"/>
      <c r="N216" s="12"/>
      <c r="O216" s="12"/>
      <c r="P216" s="254"/>
    </row>
    <row r="217" spans="2:22" s="12" customFormat="1" ht="15" customHeight="1" x14ac:dyDescent="0.5">
      <c r="P217" s="254"/>
    </row>
    <row r="218" spans="2:22" s="12" customFormat="1" ht="30.75" customHeight="1" x14ac:dyDescent="0.5">
      <c r="B218" s="169" t="s">
        <v>2275</v>
      </c>
      <c r="C218" s="188"/>
      <c r="D218" s="188"/>
      <c r="E218" s="188"/>
      <c r="F218" s="188"/>
      <c r="P218" s="262"/>
    </row>
    <row r="219" spans="2:22" s="12" customFormat="1" ht="54" customHeight="1" x14ac:dyDescent="0.5">
      <c r="B219" s="698" t="s">
        <v>2286</v>
      </c>
      <c r="C219" s="698"/>
      <c r="D219" s="698"/>
      <c r="E219" s="698"/>
      <c r="F219" s="698"/>
      <c r="G219" s="698"/>
      <c r="H219" s="698"/>
      <c r="I219" s="698"/>
      <c r="J219" s="698"/>
      <c r="K219" s="698"/>
      <c r="L219" s="698"/>
      <c r="P219" s="269"/>
    </row>
    <row r="220" spans="2:22" s="12" customFormat="1" ht="37.5" customHeight="1" x14ac:dyDescent="0.5">
      <c r="B220" s="698" t="s">
        <v>2287</v>
      </c>
      <c r="C220" s="698"/>
      <c r="D220" s="698"/>
      <c r="E220" s="698"/>
      <c r="F220" s="698"/>
      <c r="G220" s="698"/>
      <c r="H220" s="698"/>
      <c r="I220" s="698"/>
      <c r="J220" s="698"/>
      <c r="P220" s="269"/>
    </row>
    <row r="221" spans="2:22" s="12" customFormat="1" ht="44.25" customHeight="1" x14ac:dyDescent="0.5">
      <c r="B221" s="698" t="s">
        <v>2288</v>
      </c>
      <c r="C221" s="698"/>
      <c r="D221" s="698"/>
      <c r="E221" s="698"/>
      <c r="F221" s="698"/>
      <c r="G221" s="698"/>
      <c r="H221" s="698"/>
      <c r="I221" s="698"/>
      <c r="J221" s="698"/>
    </row>
    <row r="222" spans="2:22" s="12" customFormat="1" ht="18" thickBot="1" x14ac:dyDescent="0.55000000000000004">
      <c r="D222" s="277"/>
      <c r="E222" s="277"/>
      <c r="F222" s="277"/>
      <c r="G222" s="277"/>
      <c r="H222" s="277"/>
      <c r="I222" s="277"/>
      <c r="J222" s="278"/>
      <c r="K222" s="278"/>
      <c r="L222" s="278"/>
      <c r="M222" s="278"/>
      <c r="N222" s="278"/>
      <c r="O222" s="56"/>
      <c r="P222" s="56"/>
      <c r="Q222" s="56"/>
      <c r="R222" s="56"/>
      <c r="S222" s="56"/>
      <c r="T222" s="56"/>
      <c r="U222" s="56"/>
      <c r="V222" s="56"/>
    </row>
    <row r="223" spans="2:22" s="12" customFormat="1" ht="26.5" thickBot="1" x14ac:dyDescent="0.55000000000000004">
      <c r="D223" s="212" t="s">
        <v>1606</v>
      </c>
      <c r="E223" s="213" t="s">
        <v>69</v>
      </c>
      <c r="F223" s="213" t="s">
        <v>1607</v>
      </c>
      <c r="G223" s="213" t="s">
        <v>1608</v>
      </c>
      <c r="H223" s="213" t="s">
        <v>1609</v>
      </c>
      <c r="I223" s="213" t="s">
        <v>1610</v>
      </c>
      <c r="J223" s="214" t="s">
        <v>1613</v>
      </c>
      <c r="K223" s="214" t="s">
        <v>1614</v>
      </c>
      <c r="L223" s="214" t="s">
        <v>1615</v>
      </c>
      <c r="M223" s="214" t="s">
        <v>1617</v>
      </c>
      <c r="N223" s="214" t="s">
        <v>2168</v>
      </c>
      <c r="O223" s="215" t="s">
        <v>2183</v>
      </c>
      <c r="P223" s="215" t="s">
        <v>2184</v>
      </c>
      <c r="Q223" s="215" t="s">
        <v>1616</v>
      </c>
      <c r="R223" s="215" t="s">
        <v>1612</v>
      </c>
      <c r="S223" s="216" t="s">
        <v>1615</v>
      </c>
      <c r="T223" s="217" t="s">
        <v>1617</v>
      </c>
      <c r="U223" s="215" t="s">
        <v>2178</v>
      </c>
      <c r="V223" s="218" t="s">
        <v>2179</v>
      </c>
    </row>
    <row r="224" spans="2:22" s="12" customFormat="1" ht="39" x14ac:dyDescent="0.5">
      <c r="D224" s="234" t="s">
        <v>2276</v>
      </c>
      <c r="E224" s="235" t="s">
        <v>2277</v>
      </c>
      <c r="F224" s="59" t="s">
        <v>2278</v>
      </c>
      <c r="G224" s="59" t="s">
        <v>2279</v>
      </c>
      <c r="H224" s="59"/>
      <c r="I224" s="235" t="s">
        <v>2280</v>
      </c>
      <c r="J224" s="59" t="s">
        <v>2281</v>
      </c>
      <c r="K224" s="279" t="s">
        <v>2282</v>
      </c>
      <c r="L224" s="59">
        <v>11</v>
      </c>
      <c r="M224" s="59" t="s">
        <v>1768</v>
      </c>
      <c r="N224" s="59" t="s">
        <v>2172</v>
      </c>
      <c r="O224" s="236" t="s">
        <v>2185</v>
      </c>
      <c r="P224" s="237" t="s">
        <v>1806</v>
      </c>
      <c r="Q224" s="237" t="s">
        <v>1807</v>
      </c>
      <c r="R224" s="238">
        <v>3.2000000000000001E-2</v>
      </c>
      <c r="S224" s="59">
        <v>0.35199999999999998</v>
      </c>
      <c r="T224" s="59" t="s">
        <v>1752</v>
      </c>
      <c r="U224" s="236"/>
      <c r="V224" s="239"/>
    </row>
    <row r="225" spans="2:22" s="12" customFormat="1" ht="26" x14ac:dyDescent="0.5">
      <c r="D225" s="270" t="s">
        <v>2276</v>
      </c>
      <c r="E225" s="271" t="s">
        <v>2277</v>
      </c>
      <c r="F225" s="58" t="s">
        <v>2278</v>
      </c>
      <c r="G225" s="58" t="s">
        <v>2279</v>
      </c>
      <c r="H225" s="58"/>
      <c r="I225" s="271" t="s">
        <v>2283</v>
      </c>
      <c r="J225" s="58" t="s">
        <v>2284</v>
      </c>
      <c r="K225" s="37" t="s">
        <v>2206</v>
      </c>
      <c r="L225" s="58">
        <v>12</v>
      </c>
      <c r="M225" s="272" t="s">
        <v>1768</v>
      </c>
      <c r="N225" s="58" t="s">
        <v>2172</v>
      </c>
      <c r="O225" s="39" t="s">
        <v>2191</v>
      </c>
      <c r="P225" s="273" t="s">
        <v>2156</v>
      </c>
      <c r="Q225" s="273" t="s">
        <v>2155</v>
      </c>
      <c r="R225" s="274">
        <v>1.6E-2</v>
      </c>
      <c r="S225" s="58">
        <v>0.92</v>
      </c>
      <c r="T225" s="58" t="s">
        <v>1752</v>
      </c>
      <c r="U225" s="39"/>
      <c r="V225" s="275"/>
    </row>
    <row r="226" spans="2:22" s="12" customFormat="1" ht="26.5" thickBot="1" x14ac:dyDescent="0.55000000000000004">
      <c r="D226" s="240" t="s">
        <v>2276</v>
      </c>
      <c r="E226" s="241" t="s">
        <v>2277</v>
      </c>
      <c r="F226" s="61" t="s">
        <v>2278</v>
      </c>
      <c r="G226" s="61" t="s">
        <v>2279</v>
      </c>
      <c r="H226" s="61"/>
      <c r="I226" s="241" t="s">
        <v>2283</v>
      </c>
      <c r="J226" s="61" t="s">
        <v>2285</v>
      </c>
      <c r="K226" s="50" t="s">
        <v>1774</v>
      </c>
      <c r="L226" s="61">
        <v>8</v>
      </c>
      <c r="M226" s="61" t="s">
        <v>1753</v>
      </c>
      <c r="N226" s="61" t="s">
        <v>2172</v>
      </c>
      <c r="O226" s="242" t="s">
        <v>2186</v>
      </c>
      <c r="P226" s="243"/>
      <c r="Q226" s="243" t="s">
        <v>2426</v>
      </c>
      <c r="R226" s="244">
        <v>0.03</v>
      </c>
      <c r="S226" s="61">
        <v>0.24</v>
      </c>
      <c r="T226" s="61" t="s">
        <v>1752</v>
      </c>
      <c r="U226" s="242"/>
      <c r="V226" s="245"/>
    </row>
    <row r="227" spans="2:22" s="12" customFormat="1" x14ac:dyDescent="0.5"/>
    <row r="228" spans="2:22" s="12" customFormat="1" ht="18" thickBot="1" x14ac:dyDescent="0.55000000000000004"/>
    <row r="229" spans="2:22" s="12" customFormat="1" ht="20.5" thickBot="1" x14ac:dyDescent="0.55000000000000004">
      <c r="B229" s="696" t="s">
        <v>2289</v>
      </c>
      <c r="C229" s="697"/>
    </row>
    <row r="230" spans="2:22" s="12" customFormat="1" x14ac:dyDescent="0.5">
      <c r="B230" s="13"/>
    </row>
    <row r="231" spans="2:22" s="12" customFormat="1" ht="20" x14ac:dyDescent="0.5">
      <c r="B231" s="64" t="s">
        <v>2216</v>
      </c>
      <c r="C231" s="280"/>
      <c r="D231" s="280"/>
      <c r="E231" s="280"/>
      <c r="F231" s="280"/>
      <c r="G231" s="280"/>
      <c r="H231" s="280"/>
      <c r="I231" s="184"/>
      <c r="J231" s="184"/>
      <c r="K231" s="184"/>
      <c r="L231" s="184"/>
      <c r="M231" s="184"/>
      <c r="N231" s="90"/>
      <c r="O231" s="90"/>
    </row>
    <row r="232" spans="2:22" s="12" customFormat="1" ht="20" x14ac:dyDescent="0.5">
      <c r="B232" s="281" t="s">
        <v>2217</v>
      </c>
      <c r="C232" s="281"/>
      <c r="D232" s="281"/>
      <c r="E232" s="281"/>
      <c r="F232" s="281"/>
      <c r="G232" s="281"/>
      <c r="H232" s="281"/>
      <c r="I232" s="184"/>
      <c r="J232" s="184"/>
      <c r="K232" s="184"/>
      <c r="L232" s="184"/>
      <c r="M232" s="184"/>
      <c r="N232" s="90"/>
      <c r="O232" s="90"/>
    </row>
    <row r="233" spans="2:22" s="12" customFormat="1" ht="54" customHeight="1" x14ac:dyDescent="0.5">
      <c r="B233" s="695" t="s">
        <v>2292</v>
      </c>
      <c r="C233" s="695"/>
      <c r="D233" s="695"/>
      <c r="E233" s="695"/>
      <c r="F233" s="695"/>
      <c r="G233" s="695"/>
      <c r="H233" s="695"/>
      <c r="I233" s="184"/>
      <c r="J233" s="184"/>
      <c r="K233" s="184"/>
      <c r="L233" s="184"/>
      <c r="M233" s="184"/>
      <c r="N233" s="90"/>
      <c r="O233" s="90"/>
    </row>
    <row r="234" spans="2:22" s="12" customFormat="1" ht="20" x14ac:dyDescent="0.5">
      <c r="B234" s="695" t="s">
        <v>2294</v>
      </c>
      <c r="C234" s="695"/>
      <c r="D234" s="695"/>
      <c r="E234" s="695"/>
      <c r="F234" s="695"/>
      <c r="G234" s="695"/>
      <c r="H234" s="695"/>
      <c r="I234" s="184"/>
      <c r="J234" s="184"/>
      <c r="K234" s="184"/>
      <c r="L234" s="184"/>
      <c r="M234" s="184"/>
      <c r="N234" s="90"/>
      <c r="O234" s="90"/>
    </row>
    <row r="235" spans="2:22" s="12" customFormat="1" ht="77.25" customHeight="1" x14ac:dyDescent="0.5">
      <c r="B235" s="695" t="s">
        <v>2295</v>
      </c>
      <c r="C235" s="695"/>
      <c r="D235" s="695"/>
      <c r="E235" s="695"/>
      <c r="F235" s="695"/>
      <c r="G235" s="695"/>
      <c r="H235" s="695"/>
      <c r="I235" s="184"/>
      <c r="J235" s="184"/>
      <c r="K235" s="184"/>
      <c r="L235" s="184"/>
      <c r="M235" s="184"/>
      <c r="N235" s="90"/>
      <c r="O235" s="90"/>
    </row>
    <row r="236" spans="2:22" s="12" customFormat="1" x14ac:dyDescent="0.5">
      <c r="J236" s="13"/>
      <c r="K236" s="13"/>
      <c r="L236" s="13"/>
      <c r="M236" s="13"/>
      <c r="N236" s="13"/>
    </row>
    <row r="237" spans="2:22" s="12" customFormat="1" x14ac:dyDescent="0.5">
      <c r="J237" s="13"/>
      <c r="K237" s="13"/>
      <c r="L237" s="13"/>
      <c r="M237" s="13"/>
      <c r="N237" s="13"/>
    </row>
    <row r="238" spans="2:22" s="12" customFormat="1" x14ac:dyDescent="0.5">
      <c r="J238" s="13"/>
      <c r="K238" s="13"/>
      <c r="L238" s="13"/>
      <c r="M238" s="13"/>
      <c r="N238" s="13"/>
    </row>
    <row r="239" spans="2:22" s="12" customFormat="1" x14ac:dyDescent="0.5"/>
    <row r="240" spans="2:22" s="12" customFormat="1" x14ac:dyDescent="0.5"/>
    <row r="241" spans="2:22" s="12" customFormat="1" ht="18" thickBot="1" x14ac:dyDescent="0.55000000000000004">
      <c r="D241" s="231"/>
      <c r="E241" s="231"/>
      <c r="F241" s="231"/>
      <c r="G241" s="231"/>
      <c r="H241" s="231"/>
      <c r="I241" s="231"/>
      <c r="J241" s="232"/>
      <c r="K241" s="232"/>
      <c r="L241" s="232"/>
      <c r="M241" s="232"/>
      <c r="N241" s="232"/>
      <c r="O241" s="233"/>
      <c r="P241" s="233"/>
      <c r="Q241" s="233"/>
      <c r="R241" s="233"/>
      <c r="S241" s="233"/>
      <c r="T241" s="233"/>
      <c r="U241" s="233"/>
      <c r="V241" s="233"/>
    </row>
    <row r="242" spans="2:22" s="12" customFormat="1" ht="26.5" thickBot="1" x14ac:dyDescent="0.55000000000000004">
      <c r="D242" s="212" t="s">
        <v>1606</v>
      </c>
      <c r="E242" s="213" t="s">
        <v>69</v>
      </c>
      <c r="F242" s="213" t="s">
        <v>1607</v>
      </c>
      <c r="G242" s="213" t="s">
        <v>1608</v>
      </c>
      <c r="H242" s="213" t="s">
        <v>1609</v>
      </c>
      <c r="I242" s="213" t="s">
        <v>1610</v>
      </c>
      <c r="J242" s="214" t="s">
        <v>1613</v>
      </c>
      <c r="K242" s="214" t="s">
        <v>1614</v>
      </c>
      <c r="L242" s="214" t="s">
        <v>1615</v>
      </c>
      <c r="M242" s="214" t="s">
        <v>1617</v>
      </c>
      <c r="N242" s="214" t="s">
        <v>2168</v>
      </c>
      <c r="O242" s="215" t="s">
        <v>2183</v>
      </c>
      <c r="P242" s="218" t="s">
        <v>2184</v>
      </c>
      <c r="Q242" s="282" t="s">
        <v>1616</v>
      </c>
      <c r="R242" s="258" t="s">
        <v>1612</v>
      </c>
      <c r="S242" s="259" t="s">
        <v>1615</v>
      </c>
      <c r="T242" s="260" t="s">
        <v>1617</v>
      </c>
      <c r="U242" s="258" t="s">
        <v>2178</v>
      </c>
      <c r="V242" s="261" t="s">
        <v>2179</v>
      </c>
    </row>
    <row r="243" spans="2:22" s="12" customFormat="1" ht="26" x14ac:dyDescent="0.5">
      <c r="D243" s="283" t="s">
        <v>2218</v>
      </c>
      <c r="E243" s="284" t="s">
        <v>2219</v>
      </c>
      <c r="F243" s="285" t="s">
        <v>2220</v>
      </c>
      <c r="G243" s="286"/>
      <c r="H243" s="285"/>
      <c r="I243" s="235" t="s">
        <v>2221</v>
      </c>
      <c r="J243" s="285" t="s">
        <v>2222</v>
      </c>
      <c r="K243" s="284" t="s">
        <v>2223</v>
      </c>
      <c r="L243" s="59">
        <v>89</v>
      </c>
      <c r="M243" s="59" t="s">
        <v>1752</v>
      </c>
      <c r="N243" s="59" t="s">
        <v>2173</v>
      </c>
      <c r="O243" s="236" t="s">
        <v>2290</v>
      </c>
      <c r="P243" s="237"/>
      <c r="Q243" s="266" t="s">
        <v>1792</v>
      </c>
      <c r="R243" s="267">
        <v>1.2E-2</v>
      </c>
      <c r="S243" s="57">
        <v>0.18</v>
      </c>
      <c r="T243" s="57" t="s">
        <v>1752</v>
      </c>
      <c r="U243" s="265"/>
      <c r="V243" s="268"/>
    </row>
    <row r="244" spans="2:22" s="12" customFormat="1" ht="39" x14ac:dyDescent="0.5">
      <c r="D244" s="287"/>
      <c r="E244" s="288"/>
      <c r="F244" s="272"/>
      <c r="G244" s="272"/>
      <c r="H244" s="272"/>
      <c r="I244" s="288"/>
      <c r="J244" s="289" t="s">
        <v>2224</v>
      </c>
      <c r="K244" s="290" t="s">
        <v>2225</v>
      </c>
      <c r="L244" s="272">
        <v>89</v>
      </c>
      <c r="M244" s="272" t="s">
        <v>1752</v>
      </c>
      <c r="N244" s="58" t="s">
        <v>2173</v>
      </c>
      <c r="O244" s="39" t="s">
        <v>2291</v>
      </c>
      <c r="P244" s="273"/>
      <c r="Q244" s="273" t="s">
        <v>1158</v>
      </c>
      <c r="R244" s="274">
        <v>8.0000000000000002E-3</v>
      </c>
      <c r="S244" s="58">
        <v>0.16800000000000001</v>
      </c>
      <c r="T244" s="58" t="s">
        <v>1752</v>
      </c>
      <c r="U244" s="39"/>
      <c r="V244" s="275"/>
    </row>
    <row r="245" spans="2:22" s="12" customFormat="1" ht="39.75" customHeight="1" thickBot="1" x14ac:dyDescent="0.55000000000000004">
      <c r="D245" s="240"/>
      <c r="E245" s="241"/>
      <c r="F245" s="61"/>
      <c r="G245" s="61"/>
      <c r="H245" s="61"/>
      <c r="I245" s="241"/>
      <c r="J245" s="291" t="s">
        <v>2226</v>
      </c>
      <c r="K245" s="61" t="s">
        <v>2227</v>
      </c>
      <c r="L245" s="61">
        <v>89</v>
      </c>
      <c r="M245" s="61" t="s">
        <v>1752</v>
      </c>
      <c r="N245" s="292" t="s">
        <v>2173</v>
      </c>
      <c r="O245" s="242" t="s">
        <v>2293</v>
      </c>
      <c r="P245" s="243"/>
      <c r="Q245" s="243">
        <v>0</v>
      </c>
      <c r="R245" s="244">
        <v>3.0000000000000001E-3</v>
      </c>
      <c r="S245" s="61">
        <v>4.8000000000000001E-2</v>
      </c>
      <c r="T245" s="61" t="s">
        <v>1752</v>
      </c>
      <c r="U245" s="242" t="s">
        <v>2194</v>
      </c>
      <c r="V245" s="245" t="s">
        <v>1924</v>
      </c>
    </row>
    <row r="246" spans="2:22" s="12" customFormat="1" x14ac:dyDescent="0.5"/>
    <row r="247" spans="2:22" s="12" customFormat="1" ht="18" thickBot="1" x14ac:dyDescent="0.55000000000000004"/>
    <row r="248" spans="2:22" s="12" customFormat="1" ht="20.5" thickBot="1" x14ac:dyDescent="0.55000000000000004">
      <c r="B248" s="696" t="s">
        <v>2296</v>
      </c>
      <c r="C248" s="697"/>
    </row>
    <row r="249" spans="2:22" s="12" customFormat="1" x14ac:dyDescent="0.5"/>
    <row r="250" spans="2:22" s="12" customFormat="1" x14ac:dyDescent="0.5">
      <c r="B250" s="293" t="s">
        <v>2297</v>
      </c>
      <c r="C250" s="188"/>
      <c r="D250" s="188"/>
      <c r="E250" s="188"/>
      <c r="F250" s="188"/>
      <c r="G250" s="188"/>
      <c r="H250" s="188"/>
    </row>
    <row r="251" spans="2:22" s="12" customFormat="1" x14ac:dyDescent="0.5">
      <c r="B251" s="294" t="s">
        <v>1760</v>
      </c>
    </row>
    <row r="252" spans="2:22" s="12" customFormat="1" x14ac:dyDescent="0.5">
      <c r="B252" s="698" t="s">
        <v>1761</v>
      </c>
      <c r="C252" s="698"/>
      <c r="D252" s="698"/>
      <c r="E252" s="698"/>
      <c r="F252" s="698"/>
    </row>
    <row r="253" spans="2:22" s="12" customFormat="1" x14ac:dyDescent="0.5"/>
    <row r="254" spans="2:22" s="12" customFormat="1" x14ac:dyDescent="0.5"/>
    <row r="255" spans="2:22" s="12" customFormat="1" ht="18" thickBot="1" x14ac:dyDescent="0.55000000000000004">
      <c r="D255" s="231"/>
      <c r="E255" s="231"/>
      <c r="F255" s="231"/>
      <c r="G255" s="231"/>
      <c r="H255" s="231"/>
      <c r="I255" s="231"/>
      <c r="J255" s="232"/>
      <c r="K255" s="232"/>
      <c r="L255" s="232"/>
      <c r="M255" s="232"/>
      <c r="N255" s="232"/>
      <c r="O255" s="233"/>
      <c r="P255" s="233"/>
      <c r="Q255" s="233"/>
      <c r="R255" s="233"/>
      <c r="S255" s="233"/>
      <c r="T255" s="233"/>
      <c r="U255" s="233"/>
      <c r="V255" s="233"/>
    </row>
    <row r="256" spans="2:22" s="12" customFormat="1" ht="26.5" thickBot="1" x14ac:dyDescent="0.55000000000000004">
      <c r="D256" s="212" t="s">
        <v>1606</v>
      </c>
      <c r="E256" s="213" t="s">
        <v>69</v>
      </c>
      <c r="F256" s="213" t="s">
        <v>1607</v>
      </c>
      <c r="G256" s="213" t="s">
        <v>1608</v>
      </c>
      <c r="H256" s="213" t="s">
        <v>1609</v>
      </c>
      <c r="I256" s="213" t="s">
        <v>1610</v>
      </c>
      <c r="J256" s="214" t="s">
        <v>1613</v>
      </c>
      <c r="K256" s="214" t="s">
        <v>1614</v>
      </c>
      <c r="L256" s="214" t="s">
        <v>1615</v>
      </c>
      <c r="M256" s="214" t="s">
        <v>1617</v>
      </c>
      <c r="N256" s="214" t="s">
        <v>2168</v>
      </c>
      <c r="O256" s="215" t="s">
        <v>2183</v>
      </c>
      <c r="P256" s="218" t="s">
        <v>2184</v>
      </c>
      <c r="Q256" s="282" t="s">
        <v>1616</v>
      </c>
      <c r="R256" s="258" t="s">
        <v>1612</v>
      </c>
      <c r="S256" s="259" t="s">
        <v>1615</v>
      </c>
      <c r="T256" s="260" t="s">
        <v>1617</v>
      </c>
      <c r="U256" s="258" t="s">
        <v>2178</v>
      </c>
      <c r="V256" s="261" t="s">
        <v>2179</v>
      </c>
    </row>
    <row r="257" spans="2:22" s="12" customFormat="1" ht="26.5" thickBot="1" x14ac:dyDescent="0.55000000000000004">
      <c r="D257" s="295" t="s">
        <v>1762</v>
      </c>
      <c r="E257" s="296" t="s">
        <v>1763</v>
      </c>
      <c r="F257" s="297" t="s">
        <v>1764</v>
      </c>
      <c r="G257" s="298"/>
      <c r="H257" s="62"/>
      <c r="I257" s="62" t="s">
        <v>1765</v>
      </c>
      <c r="J257" s="62" t="s">
        <v>1766</v>
      </c>
      <c r="K257" s="62" t="s">
        <v>1767</v>
      </c>
      <c r="L257" s="62">
        <v>0.4</v>
      </c>
      <c r="M257" s="62" t="s">
        <v>1768</v>
      </c>
      <c r="N257" s="62" t="s">
        <v>2174</v>
      </c>
      <c r="O257" s="299" t="s">
        <v>2177</v>
      </c>
      <c r="P257" s="300" t="s">
        <v>895</v>
      </c>
      <c r="Q257" s="301" t="s">
        <v>74</v>
      </c>
      <c r="R257" s="302">
        <v>2.5000000000000001E-2</v>
      </c>
      <c r="S257" s="303">
        <v>0.01</v>
      </c>
      <c r="T257" s="303" t="s">
        <v>1768</v>
      </c>
      <c r="U257" s="304"/>
      <c r="V257" s="305"/>
    </row>
    <row r="258" spans="2:22" s="12" customFormat="1" x14ac:dyDescent="0.5"/>
    <row r="259" spans="2:22" s="12" customFormat="1" ht="18" thickBot="1" x14ac:dyDescent="0.55000000000000004"/>
    <row r="260" spans="2:22" s="12" customFormat="1" ht="20.5" thickBot="1" x14ac:dyDescent="0.55000000000000004">
      <c r="B260" s="696" t="s">
        <v>2298</v>
      </c>
      <c r="C260" s="697"/>
    </row>
    <row r="261" spans="2:22" s="12" customFormat="1" x14ac:dyDescent="0.5"/>
    <row r="262" spans="2:22" s="12" customFormat="1" x14ac:dyDescent="0.5">
      <c r="B262" s="293" t="s">
        <v>2299</v>
      </c>
      <c r="C262" s="188"/>
      <c r="D262" s="188"/>
      <c r="E262" s="188"/>
      <c r="F262" s="188"/>
      <c r="G262" s="188"/>
    </row>
    <row r="263" spans="2:22" s="12" customFormat="1" x14ac:dyDescent="0.5">
      <c r="B263" s="698" t="s">
        <v>2300</v>
      </c>
      <c r="C263" s="698"/>
      <c r="D263" s="698"/>
      <c r="E263" s="698"/>
      <c r="F263" s="698"/>
      <c r="G263" s="698"/>
    </row>
    <row r="264" spans="2:22" s="12" customFormat="1" x14ac:dyDescent="0.5">
      <c r="B264" s="294" t="s">
        <v>2301</v>
      </c>
    </row>
    <row r="265" spans="2:22" s="12" customFormat="1" ht="30" customHeight="1" x14ac:dyDescent="0.5">
      <c r="B265" s="294" t="s">
        <v>2597</v>
      </c>
    </row>
    <row r="266" spans="2:22" s="12" customFormat="1" ht="51.75" customHeight="1" x14ac:dyDescent="0.5">
      <c r="B266" s="702" t="s">
        <v>2356</v>
      </c>
      <c r="C266" s="702"/>
      <c r="D266" s="702"/>
      <c r="E266" s="702"/>
      <c r="F266" s="702"/>
      <c r="G266" s="702"/>
    </row>
    <row r="267" spans="2:22" s="12" customFormat="1" x14ac:dyDescent="0.5"/>
    <row r="268" spans="2:22" s="12" customFormat="1" x14ac:dyDescent="0.5"/>
    <row r="269" spans="2:22" s="12" customFormat="1" x14ac:dyDescent="0.5"/>
    <row r="270" spans="2:22" s="12" customFormat="1" x14ac:dyDescent="0.5"/>
    <row r="271" spans="2:22" s="12" customFormat="1" x14ac:dyDescent="0.5"/>
    <row r="272" spans="2:22" s="12" customFormat="1" x14ac:dyDescent="0.5"/>
    <row r="273" spans="2:22" s="12" customFormat="1" ht="18" thickBot="1" x14ac:dyDescent="0.55000000000000004"/>
    <row r="274" spans="2:22" s="12" customFormat="1" ht="26.5" thickBot="1" x14ac:dyDescent="0.55000000000000004">
      <c r="D274" s="212" t="s">
        <v>1606</v>
      </c>
      <c r="E274" s="213" t="s">
        <v>69</v>
      </c>
      <c r="F274" s="213" t="s">
        <v>1607</v>
      </c>
      <c r="G274" s="213" t="s">
        <v>1608</v>
      </c>
      <c r="H274" s="213" t="s">
        <v>1609</v>
      </c>
      <c r="I274" s="213" t="s">
        <v>1610</v>
      </c>
      <c r="J274" s="214" t="s">
        <v>1613</v>
      </c>
      <c r="K274" s="214" t="s">
        <v>1614</v>
      </c>
      <c r="L274" s="214" t="s">
        <v>1615</v>
      </c>
      <c r="M274" s="214" t="s">
        <v>1617</v>
      </c>
      <c r="N274" s="214" t="s">
        <v>2168</v>
      </c>
      <c r="O274" s="215" t="s">
        <v>2183</v>
      </c>
      <c r="P274" s="218" t="s">
        <v>2184</v>
      </c>
      <c r="Q274" s="282" t="s">
        <v>1616</v>
      </c>
      <c r="R274" s="258" t="s">
        <v>1612</v>
      </c>
      <c r="S274" s="259" t="s">
        <v>1615</v>
      </c>
      <c r="T274" s="260" t="s">
        <v>1617</v>
      </c>
      <c r="U274" s="258" t="s">
        <v>2178</v>
      </c>
      <c r="V274" s="261" t="s">
        <v>2179</v>
      </c>
    </row>
    <row r="275" spans="2:22" s="12" customFormat="1" ht="26" x14ac:dyDescent="0.5">
      <c r="D275" s="306" t="s">
        <v>1769</v>
      </c>
      <c r="E275" s="59" t="s">
        <v>1770</v>
      </c>
      <c r="F275" s="285">
        <v>35578</v>
      </c>
      <c r="G275" s="286"/>
      <c r="H275" s="59"/>
      <c r="I275" s="235" t="s">
        <v>1771</v>
      </c>
      <c r="J275" s="59" t="s">
        <v>1766</v>
      </c>
      <c r="K275" s="59" t="s">
        <v>1772</v>
      </c>
      <c r="L275" s="59">
        <v>1.6</v>
      </c>
      <c r="M275" s="59" t="s">
        <v>1768</v>
      </c>
      <c r="N275" s="59" t="s">
        <v>2174</v>
      </c>
      <c r="O275" s="236" t="s">
        <v>2177</v>
      </c>
      <c r="P275" s="237" t="s">
        <v>1089</v>
      </c>
      <c r="Q275" s="266" t="s">
        <v>33</v>
      </c>
      <c r="R275" s="267">
        <v>1.7999999999999999E-2</v>
      </c>
      <c r="S275" s="57">
        <v>2.8799999999999999E-2</v>
      </c>
      <c r="T275" s="57" t="s">
        <v>1768</v>
      </c>
      <c r="U275" s="265"/>
      <c r="V275" s="268"/>
    </row>
    <row r="276" spans="2:22" s="12" customFormat="1" ht="26" x14ac:dyDescent="0.5">
      <c r="D276" s="306" t="s">
        <v>1769</v>
      </c>
      <c r="E276" s="59" t="s">
        <v>1770</v>
      </c>
      <c r="F276" s="285">
        <v>35578</v>
      </c>
      <c r="G276" s="286"/>
      <c r="H276" s="59"/>
      <c r="I276" s="235" t="s">
        <v>1771</v>
      </c>
      <c r="J276" s="58" t="s">
        <v>1773</v>
      </c>
      <c r="K276" s="58" t="s">
        <v>1774</v>
      </c>
      <c r="L276" s="58">
        <v>0.7</v>
      </c>
      <c r="M276" s="272" t="s">
        <v>1752</v>
      </c>
      <c r="N276" s="58" t="s">
        <v>2174</v>
      </c>
      <c r="O276" s="39" t="s">
        <v>2177</v>
      </c>
      <c r="P276" s="273" t="s">
        <v>602</v>
      </c>
      <c r="Q276" s="273" t="s">
        <v>1598</v>
      </c>
      <c r="R276" s="274">
        <v>4.2000000000000003E-2</v>
      </c>
      <c r="S276" s="58">
        <v>2.9399999999999999E-2</v>
      </c>
      <c r="T276" s="58" t="s">
        <v>1752</v>
      </c>
      <c r="U276" s="39"/>
      <c r="V276" s="275"/>
    </row>
    <row r="277" spans="2:22" s="12" customFormat="1" ht="26.5" thickBot="1" x14ac:dyDescent="0.55000000000000004">
      <c r="D277" s="295" t="s">
        <v>1769</v>
      </c>
      <c r="E277" s="62" t="s">
        <v>1770</v>
      </c>
      <c r="F277" s="297">
        <v>35578</v>
      </c>
      <c r="G277" s="298"/>
      <c r="H277" s="62"/>
      <c r="I277" s="296" t="s">
        <v>1771</v>
      </c>
      <c r="J277" s="61" t="s">
        <v>1775</v>
      </c>
      <c r="K277" s="61" t="s">
        <v>1776</v>
      </c>
      <c r="L277" s="61">
        <v>11</v>
      </c>
      <c r="M277" s="61" t="s">
        <v>1752</v>
      </c>
      <c r="N277" s="292" t="s">
        <v>2174</v>
      </c>
      <c r="O277" s="242" t="s">
        <v>2176</v>
      </c>
      <c r="P277" s="307" t="s">
        <v>85</v>
      </c>
      <c r="Q277" s="243" t="s">
        <v>86</v>
      </c>
      <c r="R277" s="244">
        <v>5.0999999999999997E-2</v>
      </c>
      <c r="S277" s="61">
        <v>0.56100000000000005</v>
      </c>
      <c r="T277" s="61" t="s">
        <v>1752</v>
      </c>
      <c r="U277" s="242"/>
      <c r="V277" s="245"/>
    </row>
    <row r="278" spans="2:22" s="12" customFormat="1" x14ac:dyDescent="0.5"/>
    <row r="279" spans="2:22" s="12" customFormat="1" ht="18" thickBot="1" x14ac:dyDescent="0.55000000000000004"/>
    <row r="280" spans="2:22" s="12" customFormat="1" ht="20.5" thickBot="1" x14ac:dyDescent="0.55000000000000004">
      <c r="B280" s="696" t="s">
        <v>2302</v>
      </c>
      <c r="C280" s="697"/>
    </row>
    <row r="281" spans="2:22" s="12" customFormat="1" x14ac:dyDescent="0.5"/>
    <row r="282" spans="2:22" s="12" customFormat="1" x14ac:dyDescent="0.5">
      <c r="B282" s="64" t="s">
        <v>2307</v>
      </c>
      <c r="C282" s="280"/>
      <c r="D282" s="280"/>
      <c r="E282" s="280"/>
      <c r="F282" s="280"/>
      <c r="G282" s="280"/>
      <c r="H282" s="280"/>
    </row>
    <row r="283" spans="2:22" s="12" customFormat="1" x14ac:dyDescent="0.5">
      <c r="B283" s="281" t="s">
        <v>2357</v>
      </c>
      <c r="C283" s="281"/>
      <c r="D283" s="281"/>
      <c r="E283" s="281"/>
      <c r="F283" s="281"/>
      <c r="G283" s="281"/>
      <c r="H283" s="281"/>
    </row>
    <row r="284" spans="2:22" s="12" customFormat="1" x14ac:dyDescent="0.5">
      <c r="B284" s="695" t="s">
        <v>2309</v>
      </c>
      <c r="C284" s="695"/>
      <c r="D284" s="695"/>
      <c r="E284" s="695"/>
      <c r="F284" s="695"/>
      <c r="G284" s="695"/>
      <c r="H284" s="695"/>
    </row>
    <row r="285" spans="2:22" s="12" customFormat="1" ht="18.75" customHeight="1" x14ac:dyDescent="0.5">
      <c r="B285" s="695" t="s">
        <v>2358</v>
      </c>
      <c r="C285" s="695"/>
      <c r="D285" s="695"/>
      <c r="E285" s="695"/>
      <c r="F285" s="695"/>
      <c r="G285" s="695"/>
      <c r="H285" s="695"/>
      <c r="I285" s="695"/>
    </row>
    <row r="286" spans="2:22" s="12" customFormat="1" x14ac:dyDescent="0.5">
      <c r="B286" s="695"/>
      <c r="C286" s="695"/>
      <c r="D286" s="695"/>
      <c r="E286" s="695"/>
      <c r="F286" s="695"/>
      <c r="G286" s="695"/>
      <c r="H286" s="695"/>
    </row>
    <row r="287" spans="2:22" s="12" customFormat="1" x14ac:dyDescent="0.5"/>
    <row r="288" spans="2:22" s="12" customFormat="1" x14ac:dyDescent="0.5"/>
    <row r="289" spans="2:22" s="12" customFormat="1" x14ac:dyDescent="0.5"/>
    <row r="290" spans="2:22" s="12" customFormat="1" x14ac:dyDescent="0.5"/>
    <row r="291" spans="2:22" s="12" customFormat="1" x14ac:dyDescent="0.5"/>
    <row r="292" spans="2:22" s="12" customFormat="1" x14ac:dyDescent="0.5"/>
    <row r="293" spans="2:22" s="12" customFormat="1" x14ac:dyDescent="0.5"/>
    <row r="294" spans="2:22" s="12" customFormat="1" x14ac:dyDescent="0.5"/>
    <row r="295" spans="2:22" s="12" customFormat="1" ht="18" thickBot="1" x14ac:dyDescent="0.55000000000000004">
      <c r="D295" s="231"/>
      <c r="E295" s="231"/>
      <c r="F295" s="231"/>
      <c r="G295" s="231"/>
      <c r="H295" s="231"/>
      <c r="I295" s="231"/>
      <c r="J295" s="278"/>
      <c r="K295" s="278"/>
      <c r="L295" s="278"/>
      <c r="M295" s="278"/>
      <c r="N295" s="278"/>
      <c r="O295" s="233"/>
      <c r="P295" s="233"/>
      <c r="Q295" s="233"/>
      <c r="R295" s="233"/>
      <c r="S295" s="233"/>
      <c r="T295" s="233"/>
      <c r="U295" s="233"/>
      <c r="V295" s="233"/>
    </row>
    <row r="296" spans="2:22" s="12" customFormat="1" ht="26.5" thickBot="1" x14ac:dyDescent="0.55000000000000004">
      <c r="D296" s="212" t="s">
        <v>1606</v>
      </c>
      <c r="E296" s="213" t="s">
        <v>69</v>
      </c>
      <c r="F296" s="213" t="s">
        <v>1607</v>
      </c>
      <c r="G296" s="213" t="s">
        <v>1608</v>
      </c>
      <c r="H296" s="213" t="s">
        <v>1609</v>
      </c>
      <c r="I296" s="213" t="s">
        <v>1610</v>
      </c>
      <c r="J296" s="214" t="s">
        <v>1613</v>
      </c>
      <c r="K296" s="214" t="s">
        <v>1614</v>
      </c>
      <c r="L296" s="214" t="s">
        <v>1615</v>
      </c>
      <c r="M296" s="214" t="s">
        <v>1617</v>
      </c>
      <c r="N296" s="214" t="s">
        <v>2168</v>
      </c>
      <c r="O296" s="215" t="s">
        <v>2183</v>
      </c>
      <c r="P296" s="218" t="s">
        <v>2184</v>
      </c>
      <c r="Q296" s="282" t="s">
        <v>1616</v>
      </c>
      <c r="R296" s="258" t="s">
        <v>1612</v>
      </c>
      <c r="S296" s="259" t="s">
        <v>1615</v>
      </c>
      <c r="T296" s="260" t="s">
        <v>1617</v>
      </c>
      <c r="U296" s="258" t="s">
        <v>2178</v>
      </c>
      <c r="V296" s="261" t="s">
        <v>2179</v>
      </c>
    </row>
    <row r="297" spans="2:22" s="12" customFormat="1" ht="39" x14ac:dyDescent="0.5">
      <c r="D297" s="306" t="s">
        <v>2303</v>
      </c>
      <c r="E297" s="235" t="s">
        <v>2304</v>
      </c>
      <c r="F297" s="285">
        <v>27896</v>
      </c>
      <c r="G297" s="286"/>
      <c r="H297" s="59"/>
      <c r="I297" s="235" t="s">
        <v>2305</v>
      </c>
      <c r="J297" s="59" t="s">
        <v>2306</v>
      </c>
      <c r="K297" s="235" t="s">
        <v>2308</v>
      </c>
      <c r="L297" s="59">
        <v>30</v>
      </c>
      <c r="M297" s="59" t="s">
        <v>1752</v>
      </c>
      <c r="N297" s="59" t="s">
        <v>2175</v>
      </c>
      <c r="O297" s="236" t="s">
        <v>1978</v>
      </c>
      <c r="P297" s="237"/>
      <c r="Q297" s="266" t="s">
        <v>1441</v>
      </c>
      <c r="R297" s="267">
        <v>1.7999999999999999E-2</v>
      </c>
      <c r="S297" s="57">
        <v>0.54</v>
      </c>
      <c r="T297" s="57" t="s">
        <v>1752</v>
      </c>
      <c r="U297" s="265"/>
      <c r="V297" s="268"/>
    </row>
    <row r="298" spans="2:22" s="12" customFormat="1" ht="18" thickBot="1" x14ac:dyDescent="0.55000000000000004">
      <c r="D298" s="295"/>
      <c r="E298" s="62"/>
      <c r="F298" s="297"/>
      <c r="G298" s="298"/>
      <c r="H298" s="62"/>
      <c r="I298" s="62"/>
      <c r="J298" s="61"/>
      <c r="K298" s="61"/>
      <c r="L298" s="61"/>
      <c r="M298" s="61"/>
      <c r="N298" s="61" t="s">
        <v>2175</v>
      </c>
      <c r="O298" s="242" t="s">
        <v>1963</v>
      </c>
      <c r="P298" s="243"/>
      <c r="Q298" s="243" t="s">
        <v>1964</v>
      </c>
      <c r="R298" s="244">
        <v>4.2000000000000003E-2</v>
      </c>
      <c r="S298" s="61">
        <v>1.26</v>
      </c>
      <c r="T298" s="61" t="s">
        <v>1752</v>
      </c>
      <c r="U298" s="242"/>
      <c r="V298" s="245"/>
    </row>
    <row r="299" spans="2:22" s="12" customFormat="1" x14ac:dyDescent="0.5"/>
    <row r="300" spans="2:22" s="12" customFormat="1" ht="18" thickBot="1" x14ac:dyDescent="0.55000000000000004"/>
    <row r="301" spans="2:22" s="12" customFormat="1" ht="20.5" thickBot="1" x14ac:dyDescent="0.55000000000000004">
      <c r="B301" s="696" t="s">
        <v>2310</v>
      </c>
      <c r="C301" s="697"/>
    </row>
    <row r="302" spans="2:22" s="12" customFormat="1" x14ac:dyDescent="0.5"/>
    <row r="303" spans="2:22" s="12" customFormat="1" x14ac:dyDescent="0.5">
      <c r="B303" s="699" t="s">
        <v>2359</v>
      </c>
      <c r="C303" s="699"/>
      <c r="D303" s="699"/>
      <c r="E303" s="699"/>
      <c r="F303" s="699"/>
      <c r="G303" s="699"/>
      <c r="H303" s="699"/>
      <c r="I303" s="699"/>
      <c r="J303" s="699"/>
      <c r="K303" s="699"/>
      <c r="L303" s="699"/>
      <c r="M303" s="699"/>
      <c r="N303" s="699"/>
      <c r="O303" s="699"/>
    </row>
    <row r="304" spans="2:22" s="12" customFormat="1" x14ac:dyDescent="0.5">
      <c r="B304" s="698" t="s">
        <v>2360</v>
      </c>
      <c r="C304" s="700"/>
      <c r="D304" s="700"/>
      <c r="E304" s="700"/>
      <c r="F304" s="700"/>
      <c r="G304" s="700"/>
      <c r="H304" s="700"/>
      <c r="I304" s="700"/>
      <c r="J304" s="700"/>
      <c r="K304" s="700"/>
      <c r="L304" s="700"/>
      <c r="M304" s="700"/>
      <c r="N304" s="700"/>
      <c r="O304" s="700"/>
    </row>
    <row r="305" spans="2:15" s="12" customFormat="1" x14ac:dyDescent="0.5">
      <c r="B305" s="701" t="s">
        <v>2598</v>
      </c>
      <c r="C305" s="701"/>
      <c r="D305" s="701"/>
      <c r="E305" s="701"/>
      <c r="F305" s="701"/>
      <c r="G305" s="701"/>
      <c r="H305" s="701"/>
      <c r="I305" s="701"/>
      <c r="J305" s="701"/>
      <c r="K305" s="701"/>
      <c r="L305" s="701"/>
      <c r="M305" s="701"/>
      <c r="N305" s="701"/>
      <c r="O305" s="701"/>
    </row>
    <row r="306" spans="2:15" s="12" customFormat="1" x14ac:dyDescent="0.5">
      <c r="B306" s="700" t="s">
        <v>2361</v>
      </c>
      <c r="C306" s="700"/>
      <c r="D306" s="700"/>
      <c r="E306" s="700"/>
      <c r="F306" s="700"/>
      <c r="G306" s="700"/>
      <c r="H306" s="700"/>
      <c r="I306" s="700"/>
      <c r="J306" s="700"/>
      <c r="K306" s="700"/>
      <c r="L306" s="700"/>
      <c r="M306" s="700"/>
      <c r="N306" s="700"/>
      <c r="O306" s="700"/>
    </row>
    <row r="307" spans="2:15" s="12" customFormat="1" x14ac:dyDescent="0.5">
      <c r="B307" s="700" t="s">
        <v>2599</v>
      </c>
      <c r="C307" s="700"/>
      <c r="D307" s="700"/>
      <c r="E307" s="700"/>
      <c r="F307" s="700"/>
      <c r="G307" s="700"/>
      <c r="H307" s="700"/>
      <c r="I307" s="700"/>
      <c r="J307" s="700"/>
      <c r="K307" s="700"/>
      <c r="L307" s="700"/>
      <c r="M307" s="700"/>
      <c r="N307" s="700"/>
      <c r="O307" s="700"/>
    </row>
    <row r="308" spans="2:15" s="12" customFormat="1" x14ac:dyDescent="0.5">
      <c r="B308" s="700" t="s">
        <v>2600</v>
      </c>
      <c r="C308" s="700"/>
      <c r="D308" s="700"/>
      <c r="E308" s="700"/>
      <c r="F308" s="700"/>
      <c r="G308" s="700"/>
      <c r="H308" s="700"/>
      <c r="I308" s="700"/>
      <c r="J308" s="700"/>
      <c r="K308" s="700"/>
      <c r="L308" s="700"/>
      <c r="M308" s="700"/>
      <c r="N308" s="700"/>
      <c r="O308" s="700"/>
    </row>
    <row r="309" spans="2:15" s="12" customFormat="1" x14ac:dyDescent="0.5">
      <c r="B309" s="700" t="s">
        <v>2311</v>
      </c>
      <c r="C309" s="700"/>
      <c r="D309" s="700"/>
      <c r="E309" s="700"/>
      <c r="F309" s="700"/>
      <c r="G309" s="700"/>
      <c r="H309" s="700"/>
      <c r="I309" s="700"/>
      <c r="J309" s="700"/>
      <c r="K309" s="700"/>
      <c r="L309" s="700"/>
      <c r="M309" s="700"/>
      <c r="N309" s="700"/>
      <c r="O309" s="700"/>
    </row>
    <row r="310" spans="2:15" s="12" customFormat="1" x14ac:dyDescent="0.5">
      <c r="B310" s="700" t="s">
        <v>2601</v>
      </c>
      <c r="C310" s="700"/>
      <c r="D310" s="700"/>
      <c r="E310" s="700"/>
      <c r="F310" s="700"/>
      <c r="G310" s="700"/>
      <c r="H310" s="700"/>
      <c r="I310" s="700"/>
      <c r="J310" s="700"/>
      <c r="K310" s="700"/>
      <c r="L310" s="700"/>
      <c r="M310" s="700"/>
      <c r="N310" s="700"/>
      <c r="O310" s="700"/>
    </row>
    <row r="311" spans="2:15" s="12" customFormat="1" x14ac:dyDescent="0.5">
      <c r="B311" s="706" t="s">
        <v>2602</v>
      </c>
      <c r="C311" s="706"/>
      <c r="D311" s="706"/>
      <c r="E311" s="706"/>
      <c r="F311" s="706"/>
      <c r="G311" s="706"/>
      <c r="H311" s="706"/>
      <c r="I311" s="706"/>
      <c r="J311" s="706"/>
      <c r="K311" s="706"/>
      <c r="L311" s="706"/>
      <c r="M311" s="706"/>
      <c r="N311" s="706"/>
      <c r="O311" s="706"/>
    </row>
    <row r="312" spans="2:15" s="12" customFormat="1" x14ac:dyDescent="0.5"/>
    <row r="313" spans="2:15" s="12" customFormat="1" x14ac:dyDescent="0.5">
      <c r="B313" s="707" t="s">
        <v>2313</v>
      </c>
      <c r="C313" s="707"/>
      <c r="D313" s="707"/>
      <c r="E313" s="707"/>
      <c r="F313" s="707"/>
      <c r="G313" s="707"/>
      <c r="H313" s="707"/>
      <c r="I313" s="707"/>
    </row>
    <row r="314" spans="2:15" s="12" customFormat="1" x14ac:dyDescent="0.5">
      <c r="B314" s="699" t="s">
        <v>2314</v>
      </c>
      <c r="C314" s="699"/>
      <c r="D314" s="699"/>
      <c r="E314" s="699"/>
      <c r="F314" s="699"/>
      <c r="G314" s="699"/>
      <c r="H314" s="699"/>
      <c r="I314" s="699"/>
    </row>
    <row r="315" spans="2:15" s="12" customFormat="1" x14ac:dyDescent="0.5">
      <c r="B315" s="157" t="s">
        <v>2312</v>
      </c>
    </row>
    <row r="316" spans="2:15" s="12" customFormat="1" x14ac:dyDescent="0.5">
      <c r="B316" s="699" t="s">
        <v>2315</v>
      </c>
      <c r="C316" s="699"/>
      <c r="D316" s="699"/>
      <c r="E316" s="699"/>
      <c r="F316" s="699"/>
      <c r="G316" s="699"/>
      <c r="H316" s="699"/>
      <c r="I316" s="699"/>
      <c r="J316" s="699"/>
    </row>
    <row r="317" spans="2:15" s="12" customFormat="1" x14ac:dyDescent="0.5"/>
    <row r="318" spans="2:15" s="12" customFormat="1" x14ac:dyDescent="0.5"/>
    <row r="319" spans="2:15" s="12" customFormat="1" x14ac:dyDescent="0.5"/>
    <row r="320" spans="2:15" s="12" customFormat="1" x14ac:dyDescent="0.5"/>
    <row r="321" spans="3:22" s="12" customFormat="1" x14ac:dyDescent="0.5"/>
    <row r="322" spans="3:22" s="12" customFormat="1" x14ac:dyDescent="0.5"/>
    <row r="323" spans="3:22" s="12" customFormat="1" x14ac:dyDescent="0.5"/>
    <row r="324" spans="3:22" s="12" customFormat="1" ht="18" thickBot="1" x14ac:dyDescent="0.55000000000000004">
      <c r="D324" s="231"/>
      <c r="E324" s="231"/>
      <c r="F324" s="231"/>
      <c r="G324" s="231"/>
      <c r="H324" s="231"/>
      <c r="I324" s="231"/>
      <c r="J324" s="278"/>
      <c r="K324" s="278"/>
      <c r="L324" s="278"/>
      <c r="M324" s="278"/>
      <c r="N324" s="278"/>
      <c r="O324" s="233"/>
      <c r="P324" s="233"/>
      <c r="Q324" s="233"/>
      <c r="R324" s="233"/>
      <c r="S324" s="233"/>
      <c r="T324" s="233"/>
      <c r="U324" s="233"/>
      <c r="V324" s="233"/>
    </row>
    <row r="325" spans="3:22" s="12" customFormat="1" ht="26.5" thickBot="1" x14ac:dyDescent="0.55000000000000004">
      <c r="D325" s="255" t="s">
        <v>1606</v>
      </c>
      <c r="E325" s="256" t="s">
        <v>69</v>
      </c>
      <c r="F325" s="256" t="s">
        <v>1607</v>
      </c>
      <c r="G325" s="256" t="s">
        <v>1608</v>
      </c>
      <c r="H325" s="256" t="s">
        <v>1609</v>
      </c>
      <c r="I325" s="256" t="s">
        <v>1610</v>
      </c>
      <c r="J325" s="257" t="s">
        <v>1613</v>
      </c>
      <c r="K325" s="257" t="s">
        <v>1614</v>
      </c>
      <c r="L325" s="257" t="s">
        <v>1615</v>
      </c>
      <c r="M325" s="257" t="s">
        <v>1617</v>
      </c>
      <c r="N325" s="257" t="s">
        <v>2168</v>
      </c>
      <c r="O325" s="258" t="s">
        <v>2183</v>
      </c>
      <c r="P325" s="261" t="s">
        <v>2184</v>
      </c>
      <c r="Q325" s="282" t="s">
        <v>1616</v>
      </c>
      <c r="R325" s="258" t="s">
        <v>1612</v>
      </c>
      <c r="S325" s="259" t="s">
        <v>1615</v>
      </c>
      <c r="T325" s="260" t="s">
        <v>1617</v>
      </c>
      <c r="U325" s="258" t="s">
        <v>2178</v>
      </c>
      <c r="V325" s="261" t="s">
        <v>2179</v>
      </c>
    </row>
    <row r="326" spans="3:22" s="12" customFormat="1" ht="26" x14ac:dyDescent="0.5">
      <c r="D326" s="263" t="s">
        <v>2204</v>
      </c>
      <c r="E326" s="264" t="s">
        <v>2316</v>
      </c>
      <c r="F326" s="57" t="s">
        <v>2205</v>
      </c>
      <c r="G326" s="57"/>
      <c r="H326" s="57"/>
      <c r="I326" s="264" t="s">
        <v>2317</v>
      </c>
      <c r="J326" s="57"/>
      <c r="K326" s="308" t="s">
        <v>2206</v>
      </c>
      <c r="L326" s="57">
        <v>3</v>
      </c>
      <c r="M326" s="57" t="s">
        <v>1768</v>
      </c>
      <c r="N326" s="57" t="s">
        <v>2169</v>
      </c>
      <c r="O326" s="308" t="s">
        <v>2206</v>
      </c>
      <c r="P326" s="266"/>
      <c r="Q326" s="309" t="s">
        <v>2207</v>
      </c>
      <c r="R326" s="310">
        <v>0.91500000000000004</v>
      </c>
      <c r="S326" s="57">
        <v>2.7450000000000001</v>
      </c>
      <c r="T326" s="57" t="s">
        <v>1768</v>
      </c>
      <c r="U326" s="265"/>
      <c r="V326" s="268"/>
    </row>
    <row r="327" spans="3:22" s="12" customFormat="1" x14ac:dyDescent="0.5">
      <c r="D327" s="306"/>
      <c r="E327" s="59"/>
      <c r="F327" s="285"/>
      <c r="G327" s="286"/>
      <c r="H327" s="59"/>
      <c r="I327" s="59"/>
      <c r="J327" s="58"/>
      <c r="K327" s="58"/>
      <c r="L327" s="58"/>
      <c r="M327" s="272"/>
      <c r="N327" s="58" t="s">
        <v>2169</v>
      </c>
      <c r="O327" s="44" t="s">
        <v>2318</v>
      </c>
      <c r="P327" s="273"/>
      <c r="Q327" s="311" t="s">
        <v>2208</v>
      </c>
      <c r="R327" s="312">
        <v>0.02</v>
      </c>
      <c r="S327" s="58">
        <v>0.06</v>
      </c>
      <c r="T327" s="58" t="s">
        <v>1768</v>
      </c>
      <c r="U327" s="39"/>
      <c r="V327" s="275"/>
    </row>
    <row r="328" spans="3:22" s="12" customFormat="1" x14ac:dyDescent="0.5">
      <c r="D328" s="306"/>
      <c r="E328" s="59"/>
      <c r="F328" s="285"/>
      <c r="G328" s="286"/>
      <c r="H328" s="59"/>
      <c r="I328" s="59"/>
      <c r="J328" s="58"/>
      <c r="K328" s="58"/>
      <c r="L328" s="58"/>
      <c r="M328" s="58"/>
      <c r="N328" s="313" t="s">
        <v>2169</v>
      </c>
      <c r="O328" s="44" t="s">
        <v>2209</v>
      </c>
      <c r="P328" s="314"/>
      <c r="Q328" s="311" t="s">
        <v>2210</v>
      </c>
      <c r="R328" s="312">
        <v>5.0000000000000001E-3</v>
      </c>
      <c r="S328" s="58">
        <v>1.4999999999999999E-2</v>
      </c>
      <c r="T328" s="58" t="s">
        <v>1768</v>
      </c>
      <c r="U328" s="39"/>
      <c r="V328" s="275"/>
    </row>
    <row r="329" spans="3:22" s="12" customFormat="1" x14ac:dyDescent="0.5">
      <c r="D329" s="234"/>
      <c r="E329" s="59"/>
      <c r="F329" s="285"/>
      <c r="G329" s="286"/>
      <c r="H329" s="59"/>
      <c r="I329" s="59"/>
      <c r="J329" s="59"/>
      <c r="K329" s="59"/>
      <c r="L329" s="59"/>
      <c r="M329" s="59"/>
      <c r="N329" s="58" t="s">
        <v>2169</v>
      </c>
      <c r="O329" s="44" t="s">
        <v>2211</v>
      </c>
      <c r="P329" s="273"/>
      <c r="Q329" s="311" t="s">
        <v>2212</v>
      </c>
      <c r="R329" s="312">
        <v>5.0000000000000001E-3</v>
      </c>
      <c r="S329" s="58">
        <v>1.4999999999999999E-2</v>
      </c>
      <c r="T329" s="58" t="s">
        <v>1768</v>
      </c>
      <c r="U329" s="39"/>
      <c r="V329" s="275"/>
    </row>
    <row r="330" spans="3:22" s="12" customFormat="1" x14ac:dyDescent="0.5">
      <c r="D330" s="270"/>
      <c r="E330" s="58"/>
      <c r="F330" s="58"/>
      <c r="G330" s="58"/>
      <c r="H330" s="58"/>
      <c r="I330" s="58"/>
      <c r="J330" s="58"/>
      <c r="K330" s="58"/>
      <c r="L330" s="58"/>
      <c r="M330" s="58"/>
      <c r="N330" s="58" t="s">
        <v>2169</v>
      </c>
      <c r="O330" s="44" t="s">
        <v>2213</v>
      </c>
      <c r="P330" s="273"/>
      <c r="Q330" s="311" t="s">
        <v>313</v>
      </c>
      <c r="R330" s="312">
        <v>0.01</v>
      </c>
      <c r="S330" s="58">
        <v>0.03</v>
      </c>
      <c r="T330" s="58" t="s">
        <v>1768</v>
      </c>
      <c r="U330" s="39"/>
      <c r="V330" s="275"/>
    </row>
    <row r="331" spans="3:22" s="12" customFormat="1" ht="18" thickBot="1" x14ac:dyDescent="0.55000000000000004">
      <c r="D331" s="240"/>
      <c r="E331" s="61"/>
      <c r="F331" s="61"/>
      <c r="G331" s="61"/>
      <c r="H331" s="61"/>
      <c r="I331" s="61"/>
      <c r="J331" s="61"/>
      <c r="K331" s="61"/>
      <c r="L331" s="61"/>
      <c r="M331" s="61"/>
      <c r="N331" s="61" t="s">
        <v>2169</v>
      </c>
      <c r="O331" s="49" t="s">
        <v>2214</v>
      </c>
      <c r="P331" s="243"/>
      <c r="Q331" s="315" t="s">
        <v>2215</v>
      </c>
      <c r="R331" s="316">
        <v>4.4999999999999998E-2</v>
      </c>
      <c r="S331" s="61">
        <v>0.13300000000000001</v>
      </c>
      <c r="T331" s="61" t="s">
        <v>1768</v>
      </c>
      <c r="U331" s="242"/>
      <c r="V331" s="245"/>
    </row>
    <row r="332" spans="3:22" s="12" customFormat="1" x14ac:dyDescent="0.5"/>
    <row r="333" spans="3:22" s="12" customFormat="1" ht="18" thickBot="1" x14ac:dyDescent="0.55000000000000004"/>
    <row r="334" spans="3:22" s="12" customFormat="1" ht="94.5" customHeight="1" thickBot="1" x14ac:dyDescent="0.55000000000000004">
      <c r="C334" s="13"/>
      <c r="D334" s="703" t="s">
        <v>2319</v>
      </c>
      <c r="E334" s="704"/>
      <c r="F334" s="704"/>
      <c r="G334" s="704"/>
      <c r="H334" s="704"/>
      <c r="I334" s="704"/>
      <c r="J334" s="704"/>
      <c r="K334" s="704"/>
      <c r="L334" s="704"/>
      <c r="M334" s="704"/>
      <c r="N334" s="704"/>
      <c r="O334" s="704"/>
      <c r="P334" s="704"/>
      <c r="Q334" s="704"/>
      <c r="R334" s="704"/>
      <c r="S334" s="705"/>
    </row>
    <row r="335" spans="3:22" s="12" customFormat="1" x14ac:dyDescent="0.5"/>
    <row r="336" spans="3:22" s="12" customFormat="1" ht="20.25" customHeight="1" x14ac:dyDescent="0.5"/>
    <row r="337" spans="2:19" s="12" customFormat="1" ht="38.5" x14ac:dyDescent="0.5">
      <c r="E337" s="607" t="s">
        <v>2147</v>
      </c>
      <c r="F337" s="607"/>
      <c r="G337" s="607"/>
      <c r="H337" s="607"/>
      <c r="I337" s="607"/>
      <c r="J337" s="607"/>
      <c r="K337" s="607"/>
      <c r="L337" s="607"/>
      <c r="M337" s="607"/>
      <c r="N337" s="607"/>
      <c r="O337" s="607"/>
      <c r="P337" s="607"/>
      <c r="Q337" s="607"/>
      <c r="R337" s="607"/>
      <c r="S337" s="607"/>
    </row>
    <row r="338" spans="2:19" s="12" customFormat="1" ht="26" x14ac:dyDescent="0.75">
      <c r="E338" s="95"/>
    </row>
    <row r="339" spans="2:19" s="12" customFormat="1" ht="26.5" thickBot="1" x14ac:dyDescent="0.8">
      <c r="E339" s="95"/>
      <c r="P339" s="96"/>
      <c r="Q339" s="96"/>
      <c r="R339" s="96"/>
      <c r="S339" s="96"/>
    </row>
    <row r="340" spans="2:19" s="12" customFormat="1" x14ac:dyDescent="0.5">
      <c r="E340" s="97"/>
      <c r="F340" s="98"/>
      <c r="G340" s="99" t="s">
        <v>0</v>
      </c>
      <c r="H340" s="608" t="s">
        <v>2242</v>
      </c>
      <c r="I340" s="608"/>
      <c r="J340" s="608"/>
      <c r="K340" s="608"/>
      <c r="L340" s="608"/>
      <c r="M340" s="608"/>
      <c r="N340" s="609"/>
      <c r="O340" s="100"/>
      <c r="P340" s="610" t="s">
        <v>2241</v>
      </c>
      <c r="Q340" s="611"/>
      <c r="R340" s="611"/>
      <c r="S340" s="612"/>
    </row>
    <row r="341" spans="2:19" s="12" customFormat="1" x14ac:dyDescent="0.5">
      <c r="E341" s="101"/>
      <c r="F341" s="102"/>
      <c r="G341" s="103" t="s">
        <v>1</v>
      </c>
      <c r="H341" s="600" t="s">
        <v>2243</v>
      </c>
      <c r="I341" s="600"/>
      <c r="J341" s="600"/>
      <c r="K341" s="600"/>
      <c r="L341" s="600"/>
      <c r="M341" s="600"/>
      <c r="N341" s="601"/>
      <c r="P341" s="613"/>
      <c r="Q341" s="614"/>
      <c r="R341" s="614"/>
      <c r="S341" s="615"/>
    </row>
    <row r="342" spans="2:19" s="12" customFormat="1" ht="18" thickBot="1" x14ac:dyDescent="0.55000000000000004">
      <c r="E342" s="101"/>
      <c r="F342" s="102"/>
      <c r="G342" s="103" t="s">
        <v>2</v>
      </c>
      <c r="H342" s="600" t="s">
        <v>2244</v>
      </c>
      <c r="I342" s="600"/>
      <c r="J342" s="600"/>
      <c r="K342" s="600"/>
      <c r="L342" s="600"/>
      <c r="M342" s="600"/>
      <c r="N342" s="601"/>
      <c r="P342" s="602" t="s">
        <v>2201</v>
      </c>
      <c r="Q342" s="603"/>
      <c r="R342" s="603"/>
      <c r="S342" s="604"/>
    </row>
    <row r="343" spans="2:19" s="12" customFormat="1" x14ac:dyDescent="0.5">
      <c r="E343" s="101"/>
      <c r="F343" s="102"/>
      <c r="G343" s="103" t="s">
        <v>3</v>
      </c>
      <c r="H343" s="585" t="s">
        <v>2245</v>
      </c>
      <c r="I343" s="586"/>
      <c r="J343" s="586"/>
      <c r="K343" s="586"/>
      <c r="L343" s="586"/>
      <c r="M343" s="586"/>
      <c r="N343" s="587"/>
      <c r="O343" s="104"/>
    </row>
    <row r="344" spans="2:19" s="12" customFormat="1" ht="18" thickBot="1" x14ac:dyDescent="0.55000000000000004">
      <c r="E344" s="105"/>
      <c r="F344" s="106"/>
      <c r="G344" s="107" t="s">
        <v>4</v>
      </c>
      <c r="H344" s="588" t="s">
        <v>1755</v>
      </c>
      <c r="I344" s="588"/>
      <c r="J344" s="588"/>
      <c r="K344" s="588"/>
      <c r="L344" s="588"/>
      <c r="M344" s="588"/>
      <c r="N344" s="589"/>
      <c r="Q344" s="576">
        <v>44959</v>
      </c>
      <c r="R344" s="577"/>
      <c r="S344" s="577"/>
    </row>
    <row r="345" spans="2:19" s="12" customFormat="1" x14ac:dyDescent="0.5">
      <c r="E345" s="102"/>
      <c r="N345" s="108"/>
      <c r="O345" s="108"/>
      <c r="Q345" s="578" t="s">
        <v>2202</v>
      </c>
      <c r="R345" s="578"/>
      <c r="S345" s="578"/>
    </row>
    <row r="346" spans="2:19" s="12" customFormat="1" x14ac:dyDescent="0.5"/>
    <row r="347" spans="2:19" s="12" customFormat="1" x14ac:dyDescent="0.5"/>
    <row r="348" spans="2:19" s="12" customFormat="1" ht="18" thickBot="1" x14ac:dyDescent="0.55000000000000004"/>
    <row r="349" spans="2:19" s="12" customFormat="1" ht="36" customHeight="1" x14ac:dyDescent="0.5">
      <c r="D349" s="708" t="s">
        <v>2362</v>
      </c>
      <c r="E349" s="709"/>
      <c r="F349" s="709"/>
      <c r="G349" s="709"/>
      <c r="H349" s="709"/>
      <c r="I349" s="709"/>
      <c r="J349" s="709"/>
      <c r="K349" s="709"/>
      <c r="L349" s="709"/>
      <c r="M349" s="709"/>
      <c r="N349" s="709"/>
      <c r="O349" s="709"/>
      <c r="P349" s="709"/>
      <c r="Q349" s="709"/>
      <c r="R349" s="709"/>
      <c r="S349" s="710"/>
    </row>
    <row r="350" spans="2:19" ht="12.75" customHeight="1" x14ac:dyDescent="0.5">
      <c r="B350" s="12"/>
      <c r="C350" s="12"/>
      <c r="D350" s="711" t="s">
        <v>2164</v>
      </c>
      <c r="E350" s="712"/>
      <c r="F350" s="712"/>
      <c r="G350" s="712"/>
      <c r="H350" s="712"/>
      <c r="I350" s="712"/>
      <c r="J350" s="712"/>
      <c r="K350" s="712"/>
      <c r="L350" s="712"/>
      <c r="M350" s="712"/>
      <c r="N350" s="712"/>
      <c r="O350" s="712"/>
      <c r="P350" s="712"/>
      <c r="Q350" s="712"/>
      <c r="R350" s="712"/>
      <c r="S350" s="713"/>
    </row>
    <row r="351" spans="2:19" ht="28.5" customHeight="1" x14ac:dyDescent="0.5">
      <c r="B351" s="12"/>
      <c r="C351" s="12"/>
      <c r="D351" s="714" t="s">
        <v>2755</v>
      </c>
      <c r="E351" s="715"/>
      <c r="F351" s="715"/>
      <c r="G351" s="715"/>
      <c r="H351" s="715"/>
      <c r="I351" s="715"/>
      <c r="J351" s="715"/>
      <c r="K351" s="715"/>
      <c r="L351" s="715"/>
      <c r="M351" s="715"/>
      <c r="N351" s="715"/>
      <c r="O351" s="715"/>
      <c r="P351" s="715"/>
      <c r="Q351" s="715"/>
      <c r="R351" s="715"/>
      <c r="S351" s="716"/>
    </row>
    <row r="352" spans="2:19" ht="30" customHeight="1" x14ac:dyDescent="0.5">
      <c r="B352" s="12"/>
      <c r="C352" s="12"/>
      <c r="D352" s="714" t="s">
        <v>2165</v>
      </c>
      <c r="E352" s="715"/>
      <c r="F352" s="715"/>
      <c r="G352" s="715"/>
      <c r="H352" s="715"/>
      <c r="I352" s="715"/>
      <c r="J352" s="715"/>
      <c r="K352" s="715"/>
      <c r="L352" s="715"/>
      <c r="M352" s="715"/>
      <c r="N352" s="715"/>
      <c r="O352" s="715"/>
      <c r="P352" s="715"/>
      <c r="Q352" s="715"/>
      <c r="R352" s="715"/>
      <c r="S352" s="716"/>
    </row>
    <row r="353" spans="2:19" ht="32.25" customHeight="1" x14ac:dyDescent="0.5">
      <c r="B353" s="12"/>
      <c r="C353" s="12"/>
      <c r="D353" s="714" t="s">
        <v>2013</v>
      </c>
      <c r="E353" s="715"/>
      <c r="F353" s="715"/>
      <c r="G353" s="715"/>
      <c r="H353" s="715"/>
      <c r="I353" s="715"/>
      <c r="J353" s="715"/>
      <c r="K353" s="715"/>
      <c r="L353" s="715"/>
      <c r="M353" s="715"/>
      <c r="N353" s="715"/>
      <c r="O353" s="715"/>
      <c r="P353" s="715"/>
      <c r="Q353" s="715"/>
      <c r="R353" s="715"/>
      <c r="S353" s="716"/>
    </row>
    <row r="354" spans="2:19" ht="18.75" customHeight="1" x14ac:dyDescent="0.5">
      <c r="B354" s="12"/>
      <c r="C354" s="12"/>
      <c r="D354" s="711" t="s">
        <v>2721</v>
      </c>
      <c r="E354" s="712"/>
      <c r="F354" s="712"/>
      <c r="G354" s="712"/>
      <c r="H354" s="712"/>
      <c r="I354" s="712"/>
      <c r="J354" s="712"/>
      <c r="K354" s="712"/>
      <c r="L354" s="712"/>
      <c r="M354" s="712"/>
      <c r="N354" s="712"/>
      <c r="O354" s="712"/>
      <c r="P354" s="712"/>
      <c r="Q354" s="712"/>
      <c r="R354" s="712"/>
      <c r="S354" s="713"/>
    </row>
    <row r="355" spans="2:19" ht="18" thickBot="1" x14ac:dyDescent="0.55000000000000004">
      <c r="B355" s="12"/>
      <c r="C355" s="12"/>
      <c r="D355" s="717" t="s">
        <v>1754</v>
      </c>
      <c r="E355" s="718"/>
      <c r="F355" s="718"/>
      <c r="G355" s="718"/>
      <c r="H355" s="718"/>
      <c r="I355" s="718"/>
      <c r="J355" s="718"/>
      <c r="K355" s="718"/>
      <c r="L355" s="718"/>
      <c r="M355" s="718"/>
      <c r="N355" s="718"/>
      <c r="O355" s="718"/>
      <c r="P355" s="718"/>
      <c r="Q355" s="718"/>
      <c r="R355" s="718"/>
      <c r="S355" s="719"/>
    </row>
    <row r="356" spans="2:19" x14ac:dyDescent="0.5">
      <c r="B356" s="12"/>
      <c r="C356" s="12"/>
      <c r="D356" s="12"/>
      <c r="E356" s="12"/>
      <c r="F356" s="12"/>
      <c r="G356" s="12"/>
      <c r="H356" s="12"/>
      <c r="I356" s="12"/>
      <c r="J356" s="12"/>
      <c r="K356" s="12"/>
      <c r="L356" s="12"/>
      <c r="M356" s="12"/>
      <c r="N356" s="12"/>
      <c r="O356" s="12"/>
    </row>
    <row r="357" spans="2:19" x14ac:dyDescent="0.5">
      <c r="B357" s="12"/>
      <c r="C357" s="12"/>
      <c r="D357" s="12"/>
      <c r="E357" s="12"/>
      <c r="F357" s="12"/>
      <c r="G357" s="12"/>
      <c r="H357" s="12"/>
      <c r="I357" s="12"/>
      <c r="J357" s="12"/>
      <c r="K357" s="12"/>
      <c r="L357" s="12"/>
      <c r="M357" s="12"/>
      <c r="N357" s="12"/>
      <c r="O357" s="12"/>
    </row>
    <row r="358" spans="2:19" x14ac:dyDescent="0.5">
      <c r="B358" s="12"/>
      <c r="C358" s="12"/>
      <c r="D358" s="12"/>
      <c r="E358" s="12"/>
      <c r="F358" s="12"/>
      <c r="G358" s="12"/>
      <c r="H358" s="12"/>
      <c r="I358" s="12"/>
      <c r="J358" s="12"/>
      <c r="K358" s="12"/>
      <c r="L358" s="12"/>
      <c r="M358" s="12"/>
      <c r="N358" s="12"/>
      <c r="O358" s="12"/>
    </row>
    <row r="359" spans="2:19" x14ac:dyDescent="0.5">
      <c r="B359" s="12"/>
      <c r="C359" s="12"/>
      <c r="D359" s="12"/>
      <c r="E359" s="12"/>
      <c r="F359" s="12"/>
      <c r="G359" s="12"/>
      <c r="H359" s="12"/>
      <c r="I359" s="12"/>
      <c r="J359" s="12"/>
      <c r="K359" s="12"/>
      <c r="L359" s="12"/>
      <c r="M359" s="12"/>
      <c r="N359" s="12"/>
      <c r="O359" s="12"/>
    </row>
    <row r="360" spans="2:19" x14ac:dyDescent="0.5">
      <c r="B360" s="12"/>
      <c r="C360" s="12"/>
      <c r="D360" s="12"/>
      <c r="E360" s="12"/>
      <c r="F360" s="12"/>
      <c r="G360" s="12"/>
      <c r="H360" s="12"/>
      <c r="I360" s="12"/>
      <c r="J360" s="12"/>
      <c r="K360" s="12"/>
      <c r="L360" s="12"/>
      <c r="M360" s="12"/>
      <c r="N360" s="12"/>
      <c r="O360" s="12"/>
    </row>
    <row r="361" spans="2:19" x14ac:dyDescent="0.5">
      <c r="B361" s="12"/>
      <c r="C361" s="12"/>
      <c r="D361" s="12"/>
      <c r="E361" s="12"/>
      <c r="F361" s="12"/>
      <c r="G361" s="12"/>
      <c r="H361" s="12"/>
      <c r="I361" s="12"/>
      <c r="J361" s="12"/>
      <c r="K361" s="12"/>
      <c r="L361" s="12"/>
      <c r="M361" s="12"/>
      <c r="N361" s="12"/>
      <c r="O361" s="12"/>
    </row>
    <row r="362" spans="2:19" x14ac:dyDescent="0.5">
      <c r="B362" s="12"/>
      <c r="C362" s="12"/>
      <c r="D362" s="12"/>
      <c r="E362" s="12"/>
      <c r="F362" s="12"/>
      <c r="G362" s="12"/>
      <c r="H362" s="12"/>
      <c r="I362" s="12"/>
      <c r="J362" s="12"/>
      <c r="K362" s="12"/>
      <c r="L362" s="12"/>
      <c r="M362" s="12"/>
      <c r="N362" s="12"/>
      <c r="O362" s="12"/>
    </row>
    <row r="363" spans="2:19" x14ac:dyDescent="0.5">
      <c r="B363" s="12"/>
      <c r="C363" s="12"/>
      <c r="D363" s="12"/>
      <c r="E363" s="12"/>
      <c r="F363" s="12"/>
      <c r="G363" s="12"/>
      <c r="H363" s="12"/>
      <c r="I363" s="12"/>
      <c r="J363" s="12"/>
      <c r="K363" s="12"/>
      <c r="L363" s="12"/>
      <c r="M363" s="12"/>
      <c r="N363" s="12"/>
      <c r="O363" s="12"/>
    </row>
    <row r="364" spans="2:19" x14ac:dyDescent="0.5">
      <c r="B364" s="12"/>
      <c r="C364" s="12"/>
      <c r="D364" s="12"/>
      <c r="E364" s="12"/>
      <c r="F364" s="12"/>
      <c r="G364" s="12"/>
      <c r="H364" s="12"/>
      <c r="I364" s="12"/>
      <c r="J364" s="12"/>
      <c r="K364" s="12"/>
      <c r="L364" s="12"/>
      <c r="M364" s="12"/>
      <c r="N364" s="12"/>
      <c r="O364" s="12"/>
    </row>
    <row r="365" spans="2:19" x14ac:dyDescent="0.5">
      <c r="B365" s="12"/>
      <c r="C365" s="12"/>
      <c r="D365" s="12"/>
      <c r="E365" s="12"/>
      <c r="F365" s="12"/>
      <c r="G365" s="12"/>
      <c r="H365" s="12"/>
      <c r="I365" s="12"/>
      <c r="J365" s="12"/>
      <c r="K365" s="12"/>
      <c r="L365" s="12"/>
      <c r="M365" s="12"/>
      <c r="N365" s="12"/>
      <c r="O365" s="12"/>
    </row>
    <row r="366" spans="2:19" x14ac:dyDescent="0.5">
      <c r="B366" s="12"/>
      <c r="C366" s="12"/>
      <c r="D366" s="12"/>
      <c r="E366" s="12"/>
      <c r="F366" s="12"/>
      <c r="G366" s="12"/>
      <c r="H366" s="12"/>
      <c r="I366" s="12"/>
      <c r="J366" s="12"/>
      <c r="K366" s="12"/>
      <c r="L366" s="12"/>
      <c r="M366" s="12"/>
      <c r="N366" s="12"/>
      <c r="O366" s="12"/>
    </row>
    <row r="367" spans="2:19" x14ac:dyDescent="0.5">
      <c r="B367" s="12"/>
      <c r="C367" s="12"/>
      <c r="D367" s="12"/>
      <c r="E367" s="12"/>
      <c r="F367" s="12"/>
      <c r="G367" s="12"/>
      <c r="H367" s="12"/>
      <c r="I367" s="12"/>
      <c r="J367" s="12"/>
      <c r="K367" s="12"/>
      <c r="L367" s="12"/>
      <c r="M367" s="12"/>
      <c r="N367" s="12"/>
      <c r="O367" s="12"/>
    </row>
    <row r="368" spans="2:19" x14ac:dyDescent="0.5">
      <c r="B368" s="12"/>
      <c r="C368" s="12"/>
      <c r="D368" s="12"/>
      <c r="E368" s="12"/>
      <c r="F368" s="12"/>
      <c r="G368" s="12"/>
      <c r="H368" s="12"/>
      <c r="I368" s="12"/>
      <c r="J368" s="12"/>
      <c r="K368" s="12"/>
      <c r="L368" s="12"/>
      <c r="M368" s="12"/>
      <c r="N368" s="12"/>
      <c r="O368" s="12"/>
    </row>
    <row r="369" spans="2:15" x14ac:dyDescent="0.5">
      <c r="B369" s="12"/>
      <c r="C369" s="12"/>
      <c r="D369" s="12"/>
      <c r="E369" s="12"/>
      <c r="F369" s="12"/>
      <c r="G369" s="12"/>
      <c r="H369" s="12"/>
      <c r="I369" s="12"/>
      <c r="J369" s="12"/>
      <c r="K369" s="12"/>
      <c r="L369" s="12"/>
      <c r="M369" s="12"/>
      <c r="N369" s="12"/>
      <c r="O369" s="12"/>
    </row>
    <row r="370" spans="2:15" x14ac:dyDescent="0.5">
      <c r="B370" s="12"/>
      <c r="C370" s="12"/>
      <c r="D370" s="12"/>
      <c r="E370" s="12"/>
      <c r="F370" s="12"/>
      <c r="G370" s="12"/>
      <c r="H370" s="12"/>
      <c r="I370" s="12"/>
      <c r="J370" s="12"/>
      <c r="K370" s="12"/>
      <c r="L370" s="12"/>
      <c r="M370" s="12"/>
      <c r="N370" s="12"/>
      <c r="O370" s="12"/>
    </row>
    <row r="371" spans="2:15" x14ac:dyDescent="0.5">
      <c r="B371" s="12"/>
      <c r="C371" s="12"/>
      <c r="D371" s="12"/>
      <c r="E371" s="12"/>
      <c r="F371" s="12"/>
      <c r="G371" s="12"/>
      <c r="H371" s="12"/>
      <c r="I371" s="12"/>
      <c r="J371" s="12"/>
      <c r="K371" s="12"/>
      <c r="L371" s="12"/>
      <c r="M371" s="12"/>
      <c r="N371" s="12"/>
      <c r="O371" s="12"/>
    </row>
    <row r="372" spans="2:15" x14ac:dyDescent="0.5">
      <c r="B372" s="12"/>
      <c r="C372" s="12"/>
      <c r="D372" s="12"/>
      <c r="E372" s="12"/>
      <c r="F372" s="12"/>
      <c r="G372" s="12"/>
      <c r="H372" s="12"/>
      <c r="I372" s="12"/>
      <c r="J372" s="12"/>
      <c r="K372" s="12"/>
      <c r="L372" s="12"/>
      <c r="M372" s="12"/>
      <c r="N372" s="12"/>
      <c r="O372" s="12"/>
    </row>
    <row r="373" spans="2:15" x14ac:dyDescent="0.5">
      <c r="B373" s="12"/>
      <c r="C373" s="12"/>
      <c r="D373" s="12"/>
      <c r="E373" s="12"/>
      <c r="F373" s="12"/>
      <c r="G373" s="12"/>
      <c r="H373" s="12"/>
      <c r="I373" s="12"/>
      <c r="J373" s="12"/>
      <c r="K373" s="12"/>
      <c r="L373" s="12"/>
      <c r="M373" s="12"/>
      <c r="N373" s="12"/>
      <c r="O373" s="12"/>
    </row>
    <row r="374" spans="2:15" x14ac:dyDescent="0.5">
      <c r="B374" s="12"/>
      <c r="C374" s="12"/>
      <c r="D374" s="12"/>
      <c r="E374" s="12"/>
      <c r="F374" s="12"/>
      <c r="G374" s="12"/>
      <c r="H374" s="12"/>
      <c r="I374" s="12"/>
      <c r="J374" s="12"/>
      <c r="K374" s="12"/>
      <c r="L374" s="12"/>
      <c r="M374" s="12"/>
      <c r="N374" s="12"/>
      <c r="O374" s="12"/>
    </row>
    <row r="375" spans="2:15" x14ac:dyDescent="0.5">
      <c r="B375" s="12"/>
      <c r="C375" s="12"/>
      <c r="D375" s="12"/>
      <c r="E375" s="12"/>
      <c r="F375" s="12"/>
      <c r="G375" s="12"/>
      <c r="H375" s="12"/>
      <c r="I375" s="12"/>
      <c r="J375" s="12"/>
      <c r="K375" s="12"/>
      <c r="L375" s="12"/>
      <c r="M375" s="12"/>
      <c r="N375" s="12"/>
      <c r="O375" s="12"/>
    </row>
    <row r="376" spans="2:15" x14ac:dyDescent="0.5">
      <c r="B376" s="12"/>
      <c r="C376" s="12"/>
      <c r="D376" s="12"/>
      <c r="E376" s="12"/>
      <c r="F376" s="12"/>
      <c r="G376" s="12"/>
      <c r="H376" s="12"/>
      <c r="I376" s="12"/>
      <c r="J376" s="12"/>
      <c r="K376" s="12"/>
      <c r="L376" s="12"/>
      <c r="M376" s="12"/>
      <c r="N376" s="12"/>
      <c r="O376" s="12"/>
    </row>
    <row r="377" spans="2:15" x14ac:dyDescent="0.5">
      <c r="B377" s="12"/>
      <c r="C377" s="12"/>
      <c r="D377" s="12"/>
      <c r="E377" s="12"/>
      <c r="F377" s="12"/>
      <c r="G377" s="12"/>
      <c r="H377" s="12"/>
      <c r="I377" s="12"/>
      <c r="J377" s="12"/>
      <c r="K377" s="12"/>
      <c r="L377" s="12"/>
      <c r="M377" s="12"/>
      <c r="N377" s="12"/>
      <c r="O377" s="12"/>
    </row>
    <row r="378" spans="2:15" x14ac:dyDescent="0.5">
      <c r="B378" s="12"/>
      <c r="C378" s="12"/>
      <c r="D378" s="12"/>
      <c r="E378" s="12"/>
      <c r="F378" s="12"/>
      <c r="G378" s="12"/>
      <c r="H378" s="12"/>
      <c r="I378" s="12"/>
      <c r="J378" s="12"/>
      <c r="K378" s="12"/>
      <c r="L378" s="12"/>
      <c r="M378" s="12"/>
      <c r="N378" s="12"/>
      <c r="O378" s="12"/>
    </row>
    <row r="379" spans="2:15" x14ac:dyDescent="0.5">
      <c r="B379" s="12"/>
      <c r="C379" s="12"/>
      <c r="D379" s="12"/>
      <c r="E379" s="12"/>
      <c r="F379" s="12"/>
      <c r="G379" s="12"/>
      <c r="H379" s="12"/>
      <c r="I379" s="12"/>
      <c r="J379" s="12"/>
      <c r="K379" s="12"/>
      <c r="L379" s="12"/>
      <c r="M379" s="12"/>
      <c r="N379" s="12"/>
      <c r="O379" s="12"/>
    </row>
    <row r="380" spans="2:15" x14ac:dyDescent="0.5">
      <c r="B380" s="12"/>
      <c r="C380" s="12"/>
      <c r="D380" s="12"/>
      <c r="E380" s="12"/>
      <c r="F380" s="12"/>
      <c r="G380" s="12"/>
      <c r="H380" s="12"/>
      <c r="I380" s="12"/>
      <c r="J380" s="12"/>
      <c r="K380" s="12"/>
      <c r="L380" s="12"/>
      <c r="M380" s="12"/>
      <c r="N380" s="12"/>
      <c r="O380" s="12"/>
    </row>
    <row r="381" spans="2:15" x14ac:dyDescent="0.5">
      <c r="B381" s="12"/>
      <c r="C381" s="12"/>
      <c r="D381" s="12"/>
      <c r="E381" s="12"/>
      <c r="F381" s="12"/>
      <c r="G381" s="12"/>
      <c r="H381" s="12"/>
      <c r="I381" s="12"/>
      <c r="J381" s="12"/>
      <c r="K381" s="12"/>
      <c r="L381" s="12"/>
      <c r="M381" s="12"/>
      <c r="N381" s="12"/>
      <c r="O381" s="12"/>
    </row>
    <row r="382" spans="2:15" x14ac:dyDescent="0.5">
      <c r="B382" s="12"/>
      <c r="C382" s="12"/>
      <c r="D382" s="12"/>
      <c r="E382" s="12"/>
      <c r="F382" s="12"/>
      <c r="G382" s="12"/>
      <c r="H382" s="12"/>
      <c r="I382" s="12"/>
      <c r="J382" s="12"/>
      <c r="K382" s="12"/>
      <c r="L382" s="12"/>
      <c r="M382" s="12"/>
      <c r="N382" s="12"/>
      <c r="O382" s="12"/>
    </row>
    <row r="383" spans="2:15" x14ac:dyDescent="0.5">
      <c r="B383" s="12"/>
      <c r="C383" s="12"/>
      <c r="D383" s="12"/>
      <c r="E383" s="12"/>
      <c r="F383" s="12"/>
      <c r="G383" s="12"/>
      <c r="H383" s="12"/>
      <c r="I383" s="12"/>
      <c r="J383" s="12"/>
      <c r="K383" s="12"/>
      <c r="L383" s="12"/>
      <c r="M383" s="12"/>
      <c r="N383" s="12"/>
      <c r="O383" s="12"/>
    </row>
    <row r="384" spans="2:15" x14ac:dyDescent="0.5">
      <c r="B384" s="12"/>
      <c r="C384" s="12"/>
      <c r="D384" s="12"/>
      <c r="E384" s="12"/>
      <c r="F384" s="12"/>
      <c r="G384" s="12"/>
      <c r="H384" s="12"/>
      <c r="I384" s="12"/>
      <c r="J384" s="12"/>
      <c r="K384" s="12"/>
      <c r="L384" s="12"/>
      <c r="M384" s="12"/>
      <c r="N384" s="12"/>
      <c r="O384" s="12"/>
    </row>
    <row r="385" spans="2:15" x14ac:dyDescent="0.5">
      <c r="B385" s="12"/>
      <c r="C385" s="12"/>
      <c r="D385" s="12"/>
      <c r="E385" s="12"/>
      <c r="F385" s="12"/>
      <c r="G385" s="12"/>
      <c r="H385" s="12"/>
      <c r="I385" s="12"/>
      <c r="J385" s="12"/>
      <c r="K385" s="12"/>
      <c r="L385" s="12"/>
      <c r="M385" s="12"/>
      <c r="N385" s="12"/>
      <c r="O385" s="12"/>
    </row>
    <row r="386" spans="2:15" x14ac:dyDescent="0.5">
      <c r="B386" s="12"/>
      <c r="C386" s="12"/>
      <c r="D386" s="12"/>
      <c r="E386" s="12"/>
      <c r="F386" s="12"/>
      <c r="G386" s="12"/>
      <c r="H386" s="12"/>
      <c r="I386" s="12"/>
      <c r="J386" s="12"/>
      <c r="K386" s="12"/>
      <c r="L386" s="12"/>
      <c r="M386" s="12"/>
      <c r="N386" s="12"/>
      <c r="O386" s="12"/>
    </row>
    <row r="387" spans="2:15" x14ac:dyDescent="0.5">
      <c r="B387" s="12"/>
      <c r="C387" s="12"/>
      <c r="D387" s="12"/>
      <c r="E387" s="12"/>
      <c r="F387" s="12"/>
      <c r="G387" s="12"/>
      <c r="H387" s="12"/>
      <c r="I387" s="12"/>
      <c r="J387" s="12"/>
      <c r="K387" s="12"/>
      <c r="L387" s="12"/>
      <c r="M387" s="12"/>
      <c r="N387" s="12"/>
      <c r="O387" s="12"/>
    </row>
    <row r="388" spans="2:15" x14ac:dyDescent="0.5">
      <c r="B388" s="12"/>
      <c r="C388" s="12"/>
      <c r="D388" s="12"/>
      <c r="E388" s="12"/>
      <c r="F388" s="12"/>
      <c r="G388" s="12"/>
      <c r="H388" s="12"/>
      <c r="I388" s="12"/>
      <c r="J388" s="12"/>
      <c r="K388" s="12"/>
      <c r="L388" s="12"/>
      <c r="M388" s="12"/>
      <c r="N388" s="12"/>
      <c r="O388" s="12"/>
    </row>
    <row r="389" spans="2:15" x14ac:dyDescent="0.5">
      <c r="B389" s="12"/>
      <c r="C389" s="12"/>
      <c r="D389" s="12"/>
      <c r="E389" s="12"/>
      <c r="F389" s="12"/>
      <c r="G389" s="12"/>
      <c r="H389" s="12"/>
      <c r="I389" s="12"/>
      <c r="J389" s="12"/>
      <c r="K389" s="12"/>
      <c r="L389" s="12"/>
      <c r="M389" s="12"/>
      <c r="N389" s="12"/>
      <c r="O389" s="12"/>
    </row>
    <row r="390" spans="2:15" x14ac:dyDescent="0.5">
      <c r="B390" s="12"/>
      <c r="C390" s="12"/>
      <c r="D390" s="12"/>
      <c r="E390" s="12"/>
      <c r="F390" s="12"/>
      <c r="G390" s="12"/>
      <c r="H390" s="12"/>
      <c r="I390" s="12"/>
      <c r="J390" s="12"/>
      <c r="K390" s="12"/>
      <c r="L390" s="12"/>
      <c r="M390" s="12"/>
      <c r="N390" s="12"/>
      <c r="O390" s="12"/>
    </row>
    <row r="391" spans="2:15" x14ac:dyDescent="0.5">
      <c r="B391" s="12"/>
      <c r="C391" s="12"/>
      <c r="D391" s="12"/>
      <c r="E391" s="12"/>
      <c r="F391" s="12"/>
      <c r="G391" s="12"/>
      <c r="H391" s="12"/>
      <c r="I391" s="12"/>
      <c r="J391" s="12"/>
      <c r="K391" s="12"/>
      <c r="L391" s="12"/>
      <c r="M391" s="12"/>
      <c r="N391" s="12"/>
      <c r="O391" s="12"/>
    </row>
    <row r="392" spans="2:15" x14ac:dyDescent="0.5">
      <c r="B392" s="12"/>
      <c r="C392" s="12"/>
      <c r="D392" s="12"/>
      <c r="E392" s="12"/>
      <c r="F392" s="12"/>
      <c r="G392" s="12"/>
      <c r="H392" s="12"/>
      <c r="I392" s="12"/>
      <c r="J392" s="12"/>
      <c r="K392" s="12"/>
      <c r="L392" s="12"/>
      <c r="M392" s="12"/>
      <c r="N392" s="12"/>
      <c r="O392" s="12"/>
    </row>
    <row r="393" spans="2:15" x14ac:dyDescent="0.5">
      <c r="B393" s="12"/>
      <c r="C393" s="12"/>
      <c r="D393" s="12"/>
      <c r="E393" s="12"/>
      <c r="F393" s="12"/>
      <c r="G393" s="12"/>
      <c r="H393" s="12"/>
      <c r="I393" s="12"/>
      <c r="J393" s="12"/>
      <c r="K393" s="12"/>
      <c r="L393" s="12"/>
      <c r="M393" s="12"/>
      <c r="N393" s="12"/>
      <c r="O393" s="12"/>
    </row>
    <row r="394" spans="2:15" x14ac:dyDescent="0.5">
      <c r="B394" s="12"/>
      <c r="C394" s="12"/>
      <c r="D394" s="12"/>
      <c r="E394" s="12"/>
      <c r="F394" s="12"/>
      <c r="G394" s="12"/>
      <c r="H394" s="12"/>
      <c r="I394" s="12"/>
      <c r="J394" s="12"/>
      <c r="K394" s="12"/>
      <c r="L394" s="12"/>
      <c r="M394" s="12"/>
      <c r="N394" s="12"/>
      <c r="O394" s="12"/>
    </row>
    <row r="395" spans="2:15" x14ac:dyDescent="0.5">
      <c r="B395" s="12"/>
      <c r="C395" s="12"/>
      <c r="D395" s="12"/>
      <c r="E395" s="12"/>
      <c r="F395" s="12"/>
      <c r="G395" s="12"/>
      <c r="H395" s="12"/>
      <c r="I395" s="12"/>
      <c r="J395" s="12"/>
      <c r="K395" s="12"/>
      <c r="L395" s="12"/>
      <c r="M395" s="12"/>
      <c r="N395" s="12"/>
      <c r="O395" s="12"/>
    </row>
    <row r="396" spans="2:15" x14ac:dyDescent="0.5">
      <c r="B396" s="12"/>
      <c r="C396" s="12"/>
      <c r="D396" s="12"/>
      <c r="E396" s="12"/>
      <c r="F396" s="12"/>
      <c r="G396" s="12"/>
      <c r="H396" s="12"/>
      <c r="I396" s="12"/>
      <c r="J396" s="12"/>
      <c r="K396" s="12"/>
      <c r="L396" s="12"/>
      <c r="M396" s="12"/>
      <c r="N396" s="12"/>
      <c r="O396" s="12"/>
    </row>
    <row r="397" spans="2:15" x14ac:dyDescent="0.5">
      <c r="B397" s="12"/>
      <c r="C397" s="12"/>
      <c r="D397" s="12"/>
      <c r="E397" s="12"/>
      <c r="F397" s="12"/>
      <c r="G397" s="12"/>
      <c r="H397" s="12"/>
      <c r="I397" s="12"/>
      <c r="J397" s="12"/>
      <c r="K397" s="12"/>
      <c r="L397" s="12"/>
      <c r="M397" s="12"/>
      <c r="N397" s="12"/>
      <c r="O397" s="12"/>
    </row>
    <row r="398" spans="2:15" x14ac:dyDescent="0.5">
      <c r="B398" s="12"/>
      <c r="C398" s="12"/>
      <c r="D398" s="12"/>
      <c r="E398" s="12"/>
      <c r="F398" s="12"/>
      <c r="G398" s="12"/>
      <c r="H398" s="12"/>
      <c r="I398" s="12"/>
      <c r="J398" s="12"/>
      <c r="K398" s="12"/>
      <c r="L398" s="12"/>
      <c r="M398" s="12"/>
      <c r="N398" s="12"/>
      <c r="O398" s="12"/>
    </row>
    <row r="399" spans="2:15" x14ac:dyDescent="0.5">
      <c r="B399" s="12"/>
      <c r="C399" s="12"/>
      <c r="D399" s="12"/>
      <c r="E399" s="12"/>
      <c r="F399" s="12"/>
      <c r="G399" s="12"/>
      <c r="H399" s="12"/>
      <c r="I399" s="12"/>
      <c r="J399" s="12"/>
      <c r="K399" s="12"/>
      <c r="L399" s="12"/>
      <c r="M399" s="12"/>
      <c r="N399" s="12"/>
      <c r="O399" s="12"/>
    </row>
    <row r="400" spans="2:15" x14ac:dyDescent="0.5">
      <c r="B400" s="12"/>
      <c r="C400" s="12"/>
      <c r="D400" s="12"/>
      <c r="E400" s="12"/>
      <c r="F400" s="12"/>
      <c r="G400" s="12"/>
      <c r="H400" s="12"/>
      <c r="I400" s="12"/>
      <c r="J400" s="12"/>
      <c r="K400" s="12"/>
      <c r="L400" s="12"/>
      <c r="M400" s="12"/>
      <c r="N400" s="12"/>
      <c r="O400" s="12"/>
    </row>
    <row r="401" spans="2:15" x14ac:dyDescent="0.5">
      <c r="B401" s="12"/>
      <c r="C401" s="12"/>
      <c r="D401" s="12"/>
      <c r="E401" s="12"/>
      <c r="F401" s="12"/>
      <c r="G401" s="12"/>
      <c r="H401" s="12"/>
      <c r="I401" s="12"/>
      <c r="J401" s="12"/>
      <c r="K401" s="12"/>
      <c r="L401" s="12"/>
      <c r="M401" s="12"/>
      <c r="N401" s="12"/>
      <c r="O401" s="12"/>
    </row>
    <row r="402" spans="2:15" x14ac:dyDescent="0.5">
      <c r="B402" s="12"/>
      <c r="C402" s="12"/>
      <c r="D402" s="12"/>
      <c r="E402" s="12"/>
      <c r="F402" s="12"/>
      <c r="G402" s="12"/>
      <c r="H402" s="12"/>
      <c r="I402" s="12"/>
      <c r="J402" s="12"/>
      <c r="K402" s="12"/>
      <c r="L402" s="12"/>
      <c r="M402" s="12"/>
      <c r="N402" s="12"/>
      <c r="O402" s="12"/>
    </row>
    <row r="403" spans="2:15" x14ac:dyDescent="0.5">
      <c r="B403" s="12"/>
      <c r="C403" s="12"/>
      <c r="D403" s="12"/>
      <c r="E403" s="12"/>
      <c r="F403" s="12"/>
      <c r="G403" s="12"/>
      <c r="H403" s="12"/>
      <c r="I403" s="12"/>
      <c r="J403" s="12"/>
      <c r="K403" s="12"/>
      <c r="L403" s="12"/>
      <c r="M403" s="12"/>
      <c r="N403" s="12"/>
      <c r="O403" s="12"/>
    </row>
    <row r="404" spans="2:15" x14ac:dyDescent="0.5">
      <c r="B404" s="12"/>
      <c r="C404" s="12"/>
      <c r="D404" s="12"/>
      <c r="E404" s="12"/>
      <c r="F404" s="12"/>
      <c r="G404" s="12"/>
      <c r="H404" s="12"/>
      <c r="I404" s="12"/>
      <c r="J404" s="12"/>
      <c r="K404" s="12"/>
      <c r="L404" s="12"/>
      <c r="M404" s="12"/>
      <c r="N404" s="12"/>
      <c r="O404" s="12"/>
    </row>
    <row r="405" spans="2:15" x14ac:dyDescent="0.5">
      <c r="B405" s="12"/>
      <c r="C405" s="12"/>
      <c r="D405" s="12"/>
      <c r="E405" s="12"/>
      <c r="F405" s="12"/>
      <c r="G405" s="12"/>
      <c r="H405" s="12"/>
      <c r="I405" s="12"/>
      <c r="J405" s="12"/>
      <c r="K405" s="12"/>
      <c r="L405" s="12"/>
      <c r="M405" s="12"/>
      <c r="N405" s="12"/>
      <c r="O405" s="12"/>
    </row>
    <row r="406" spans="2:15" x14ac:dyDescent="0.5">
      <c r="B406" s="12"/>
      <c r="C406" s="12"/>
      <c r="D406" s="12"/>
      <c r="E406" s="12"/>
      <c r="F406" s="12"/>
      <c r="G406" s="12"/>
      <c r="H406" s="12"/>
      <c r="I406" s="12"/>
      <c r="J406" s="12"/>
      <c r="K406" s="12"/>
      <c r="L406" s="12"/>
      <c r="M406" s="12"/>
      <c r="N406" s="12"/>
      <c r="O406" s="12"/>
    </row>
    <row r="407" spans="2:15" x14ac:dyDescent="0.5">
      <c r="B407" s="12"/>
      <c r="C407" s="12"/>
      <c r="D407" s="12"/>
      <c r="E407" s="12"/>
      <c r="F407" s="12"/>
      <c r="G407" s="12"/>
      <c r="H407" s="12"/>
      <c r="I407" s="12"/>
      <c r="J407" s="12"/>
      <c r="K407" s="12"/>
      <c r="L407" s="12"/>
      <c r="M407" s="12"/>
      <c r="N407" s="12"/>
      <c r="O407" s="12"/>
    </row>
    <row r="408" spans="2:15" x14ac:dyDescent="0.5">
      <c r="B408" s="12"/>
      <c r="C408" s="12"/>
      <c r="D408" s="12"/>
      <c r="E408" s="12"/>
      <c r="F408" s="12"/>
      <c r="G408" s="12"/>
      <c r="H408" s="12"/>
      <c r="I408" s="12"/>
      <c r="J408" s="12"/>
      <c r="K408" s="12"/>
      <c r="L408" s="12"/>
      <c r="M408" s="12"/>
      <c r="N408" s="12"/>
      <c r="O408" s="12"/>
    </row>
    <row r="409" spans="2:15" x14ac:dyDescent="0.5">
      <c r="B409" s="12"/>
      <c r="C409" s="12"/>
      <c r="D409" s="12"/>
      <c r="E409" s="12"/>
      <c r="F409" s="12"/>
      <c r="G409" s="12"/>
      <c r="H409" s="12"/>
      <c r="I409" s="12"/>
      <c r="J409" s="12"/>
      <c r="K409" s="12"/>
      <c r="L409" s="12"/>
      <c r="M409" s="12"/>
      <c r="N409" s="12"/>
      <c r="O409" s="12"/>
    </row>
    <row r="410" spans="2:15" x14ac:dyDescent="0.5">
      <c r="B410" s="12"/>
      <c r="C410" s="12"/>
      <c r="D410" s="12"/>
      <c r="E410" s="12"/>
      <c r="F410" s="12"/>
      <c r="G410" s="12"/>
      <c r="H410" s="12"/>
      <c r="I410" s="12"/>
      <c r="J410" s="12"/>
      <c r="K410" s="12"/>
      <c r="L410" s="12"/>
      <c r="M410" s="12"/>
      <c r="N410" s="12"/>
      <c r="O410" s="12"/>
    </row>
    <row r="411" spans="2:15" x14ac:dyDescent="0.5">
      <c r="B411" s="12"/>
      <c r="C411" s="12"/>
      <c r="D411" s="12"/>
      <c r="E411" s="12"/>
      <c r="F411" s="12"/>
      <c r="G411" s="12"/>
      <c r="H411" s="12"/>
      <c r="I411" s="12"/>
      <c r="J411" s="12"/>
      <c r="K411" s="12"/>
      <c r="L411" s="12"/>
      <c r="M411" s="12"/>
      <c r="N411" s="12"/>
      <c r="O411" s="12"/>
    </row>
    <row r="412" spans="2:15" x14ac:dyDescent="0.5">
      <c r="B412" s="12"/>
      <c r="C412" s="12"/>
      <c r="D412" s="12"/>
      <c r="E412" s="12"/>
      <c r="F412" s="12"/>
      <c r="G412" s="12"/>
      <c r="H412" s="12"/>
      <c r="I412" s="12"/>
      <c r="J412" s="12"/>
      <c r="K412" s="12"/>
      <c r="L412" s="12"/>
      <c r="M412" s="12"/>
      <c r="N412" s="12"/>
      <c r="O412" s="12"/>
    </row>
    <row r="413" spans="2:15" x14ac:dyDescent="0.5">
      <c r="B413" s="12"/>
      <c r="C413" s="12"/>
      <c r="D413" s="12"/>
      <c r="E413" s="12"/>
      <c r="F413" s="12"/>
      <c r="G413" s="12"/>
      <c r="H413" s="12"/>
      <c r="I413" s="12"/>
      <c r="J413" s="12"/>
      <c r="K413" s="12"/>
      <c r="L413" s="12"/>
      <c r="M413" s="12"/>
      <c r="N413" s="12"/>
      <c r="O413" s="12"/>
    </row>
    <row r="414" spans="2:15" x14ac:dyDescent="0.5">
      <c r="B414" s="12"/>
      <c r="C414" s="12"/>
      <c r="D414" s="12"/>
      <c r="E414" s="12"/>
      <c r="F414" s="12"/>
      <c r="G414" s="12"/>
      <c r="H414" s="12"/>
      <c r="I414" s="12"/>
      <c r="J414" s="12"/>
      <c r="K414" s="12"/>
      <c r="L414" s="12"/>
      <c r="M414" s="12"/>
      <c r="N414" s="12"/>
      <c r="O414" s="12"/>
    </row>
    <row r="415" spans="2:15" x14ac:dyDescent="0.5">
      <c r="B415" s="12"/>
      <c r="C415" s="12"/>
      <c r="D415" s="12"/>
      <c r="E415" s="12"/>
      <c r="F415" s="12"/>
      <c r="G415" s="12"/>
      <c r="H415" s="12"/>
      <c r="I415" s="12"/>
      <c r="J415" s="12"/>
      <c r="K415" s="12"/>
      <c r="L415" s="12"/>
      <c r="M415" s="12"/>
      <c r="N415" s="12"/>
      <c r="O415" s="12"/>
    </row>
    <row r="416" spans="2:15" x14ac:dyDescent="0.5">
      <c r="B416" s="12"/>
      <c r="C416" s="12"/>
      <c r="D416" s="12"/>
      <c r="E416" s="12"/>
      <c r="F416" s="12"/>
      <c r="G416" s="12"/>
      <c r="H416" s="12"/>
      <c r="I416" s="12"/>
      <c r="J416" s="12"/>
      <c r="K416" s="12"/>
      <c r="L416" s="12"/>
      <c r="M416" s="12"/>
      <c r="N416" s="12"/>
      <c r="O416" s="12"/>
    </row>
    <row r="417" spans="2:15" x14ac:dyDescent="0.5">
      <c r="B417" s="12"/>
      <c r="C417" s="12"/>
      <c r="D417" s="12"/>
      <c r="E417" s="12"/>
      <c r="F417" s="12"/>
      <c r="G417" s="12"/>
      <c r="H417" s="12"/>
      <c r="I417" s="12"/>
      <c r="J417" s="12"/>
      <c r="K417" s="12"/>
      <c r="L417" s="12"/>
      <c r="M417" s="12"/>
      <c r="N417" s="12"/>
      <c r="O417" s="12"/>
    </row>
    <row r="418" spans="2:15" x14ac:dyDescent="0.5">
      <c r="B418" s="12"/>
      <c r="C418" s="12"/>
      <c r="D418" s="12"/>
      <c r="E418" s="12"/>
      <c r="F418" s="12"/>
      <c r="G418" s="12"/>
      <c r="H418" s="12"/>
      <c r="I418" s="12"/>
      <c r="J418" s="12"/>
      <c r="K418" s="12"/>
      <c r="L418" s="12"/>
      <c r="M418" s="12"/>
      <c r="N418" s="12"/>
      <c r="O418" s="12"/>
    </row>
    <row r="419" spans="2:15" x14ac:dyDescent="0.5">
      <c r="B419" s="12"/>
      <c r="C419" s="12"/>
      <c r="D419" s="12"/>
      <c r="E419" s="12"/>
      <c r="F419" s="12"/>
      <c r="G419" s="12"/>
      <c r="H419" s="12"/>
      <c r="I419" s="12"/>
      <c r="J419" s="12"/>
      <c r="K419" s="12"/>
      <c r="L419" s="12"/>
      <c r="M419" s="12"/>
      <c r="N419" s="12"/>
      <c r="O419" s="12"/>
    </row>
    <row r="420" spans="2:15" x14ac:dyDescent="0.5">
      <c r="B420" s="12"/>
      <c r="C420" s="12"/>
      <c r="D420" s="12"/>
      <c r="E420" s="12"/>
      <c r="F420" s="12"/>
      <c r="G420" s="12"/>
      <c r="H420" s="12"/>
      <c r="I420" s="12"/>
      <c r="J420" s="12"/>
      <c r="K420" s="12"/>
      <c r="L420" s="12"/>
      <c r="M420" s="12"/>
      <c r="N420" s="12"/>
      <c r="O420" s="12"/>
    </row>
    <row r="421" spans="2:15" x14ac:dyDescent="0.5">
      <c r="B421" s="12"/>
      <c r="C421" s="12"/>
      <c r="D421" s="12"/>
      <c r="E421" s="12"/>
      <c r="F421" s="12"/>
      <c r="G421" s="12"/>
      <c r="H421" s="12"/>
      <c r="I421" s="12"/>
      <c r="J421" s="12"/>
      <c r="K421" s="12"/>
      <c r="L421" s="12"/>
      <c r="M421" s="12"/>
      <c r="N421" s="12"/>
      <c r="O421" s="12"/>
    </row>
    <row r="422" spans="2:15" x14ac:dyDescent="0.5">
      <c r="B422" s="12"/>
      <c r="C422" s="12"/>
      <c r="D422" s="12"/>
      <c r="E422" s="12"/>
      <c r="F422" s="12"/>
      <c r="G422" s="12"/>
      <c r="H422" s="12"/>
      <c r="I422" s="12"/>
      <c r="J422" s="12"/>
      <c r="K422" s="12"/>
      <c r="L422" s="12"/>
      <c r="M422" s="12"/>
      <c r="N422" s="12"/>
      <c r="O422" s="12"/>
    </row>
    <row r="423" spans="2:15" x14ac:dyDescent="0.5">
      <c r="B423" s="12"/>
      <c r="C423" s="12"/>
      <c r="D423" s="12"/>
      <c r="E423" s="12"/>
      <c r="F423" s="12"/>
      <c r="G423" s="12"/>
      <c r="H423" s="12"/>
      <c r="I423" s="12"/>
      <c r="J423" s="12"/>
      <c r="K423" s="12"/>
      <c r="L423" s="12"/>
      <c r="M423" s="12"/>
      <c r="N423" s="12"/>
      <c r="O423" s="12"/>
    </row>
    <row r="424" spans="2:15" x14ac:dyDescent="0.5">
      <c r="B424" s="12"/>
      <c r="C424" s="12"/>
      <c r="D424" s="12"/>
      <c r="E424" s="12"/>
      <c r="F424" s="12"/>
      <c r="G424" s="12"/>
      <c r="H424" s="12"/>
      <c r="I424" s="12"/>
      <c r="J424" s="12"/>
      <c r="K424" s="12"/>
      <c r="L424" s="12"/>
      <c r="M424" s="12"/>
      <c r="N424" s="12"/>
      <c r="O424" s="12"/>
    </row>
    <row r="425" spans="2:15" x14ac:dyDescent="0.5">
      <c r="B425" s="12"/>
      <c r="C425" s="12"/>
      <c r="D425" s="12"/>
      <c r="E425" s="12"/>
      <c r="F425" s="12"/>
      <c r="G425" s="12"/>
      <c r="H425" s="12"/>
      <c r="I425" s="12"/>
      <c r="J425" s="12"/>
      <c r="K425" s="12"/>
      <c r="L425" s="12"/>
      <c r="M425" s="12"/>
      <c r="N425" s="12"/>
      <c r="O425" s="12"/>
    </row>
    <row r="426" spans="2:15" x14ac:dyDescent="0.5">
      <c r="B426" s="12"/>
      <c r="C426" s="12"/>
      <c r="D426" s="12"/>
      <c r="E426" s="12"/>
      <c r="F426" s="12"/>
      <c r="G426" s="12"/>
      <c r="H426" s="12"/>
      <c r="I426" s="12"/>
      <c r="J426" s="12"/>
      <c r="K426" s="12"/>
      <c r="L426" s="12"/>
      <c r="M426" s="12"/>
      <c r="N426" s="12"/>
      <c r="O426" s="12"/>
    </row>
    <row r="427" spans="2:15" x14ac:dyDescent="0.5">
      <c r="B427" s="12"/>
      <c r="C427" s="12"/>
      <c r="D427" s="12"/>
      <c r="E427" s="12"/>
      <c r="F427" s="12"/>
      <c r="G427" s="12"/>
      <c r="H427" s="12"/>
      <c r="I427" s="12"/>
      <c r="J427" s="12"/>
      <c r="K427" s="12"/>
      <c r="L427" s="12"/>
      <c r="M427" s="12"/>
      <c r="N427" s="12"/>
      <c r="O427" s="12"/>
    </row>
    <row r="428" spans="2:15" x14ac:dyDescent="0.5">
      <c r="B428" s="12"/>
      <c r="C428" s="12"/>
      <c r="D428" s="12"/>
      <c r="E428" s="12"/>
      <c r="F428" s="12"/>
      <c r="G428" s="12"/>
      <c r="H428" s="12"/>
      <c r="I428" s="12"/>
      <c r="J428" s="12"/>
      <c r="K428" s="12"/>
      <c r="L428" s="12"/>
      <c r="M428" s="12"/>
      <c r="N428" s="12"/>
      <c r="O428" s="12"/>
    </row>
    <row r="429" spans="2:15" x14ac:dyDescent="0.5">
      <c r="B429" s="12"/>
      <c r="C429" s="12"/>
      <c r="D429" s="12"/>
      <c r="E429" s="12"/>
      <c r="F429" s="12"/>
      <c r="G429" s="12"/>
      <c r="H429" s="12"/>
      <c r="I429" s="12"/>
      <c r="J429" s="12"/>
      <c r="K429" s="12"/>
      <c r="L429" s="12"/>
      <c r="M429" s="12"/>
      <c r="N429" s="12"/>
      <c r="O429" s="12"/>
    </row>
    <row r="430" spans="2:15" x14ac:dyDescent="0.5">
      <c r="B430" s="12"/>
      <c r="C430" s="12"/>
      <c r="D430" s="12"/>
      <c r="E430" s="12"/>
      <c r="F430" s="12"/>
      <c r="G430" s="12"/>
      <c r="H430" s="12"/>
      <c r="I430" s="12"/>
      <c r="J430" s="12"/>
      <c r="K430" s="12"/>
      <c r="L430" s="12"/>
      <c r="M430" s="12"/>
      <c r="N430" s="12"/>
      <c r="O430" s="12"/>
    </row>
  </sheetData>
  <sheetProtection algorithmName="SHA-512" hashValue="EG+1zC5XRE2XDFTQB9MxR2Pxzq5kiT46qB6PHuPLG2A/OXftQd8XLxzYCZUnmqki8bLuhfP6rGqYk7ZzCReLpw==" saltValue="9QrTi3WM+1qnzPyoHFsOnQ==" spinCount="100000" sheet="1" objects="1" scenarios="1"/>
  <protectedRanges>
    <protectedRange algorithmName="SHA-512" hashValue="KkLl8ZbLRir7sadNiS8ygJooV4cwF5uhFNZILNdFBiVPuk99FrT4wvPQY6A5z/le3vo7Hi6THMbgTcDZWKWRuQ==" saltValue="IKNXPBUPhbyuB3QttTfiEg==" spinCount="100000" sqref="P176:W178 D27:D28 P166:W166 W164:W165 W173:W175 D29:G52 T173 W183:W184 B209:O215 E13:E16 F1:F14 D17:E17 F15:G17 G1:G12 B1:E12 D18:D25 H1:AP52 B15:C52 B60:W61 B74:W75 Q62:W73 B78:W78 B79:D96 U79:W96 B97:W97 B124:W125 B151:T152 B126:D150 U126:W163 B153:D155 B159:D165 P170:W172 P180:W182 U179:W179 W188:W226 P202:V222 AD53:AP53 B54:AP59 X60:AP225 A1:A221 B98:D123 U98:W123" name="Range1_20"/>
    <protectedRange algorithmName="SHA-512" hashValue="KkLl8ZbLRir7sadNiS8ygJooV4cwF5uhFNZILNdFBiVPuk99FrT4wvPQY6A5z/le3vo7Hi6THMbgTcDZWKWRuQ==" saltValue="IKNXPBUPhbyuB3QttTfiEg==" spinCount="100000" sqref="B63:P64 B70:P70 B65:D69 L67:P69 L65:L66 B72:P73 E338:S339 E345:S345 E340:G344 O342:S344 O340:O341" name="Range1_21"/>
    <protectedRange algorithmName="SHA-512" hashValue="HRAvuTWMhIJoJn9L+Ove/kKCtARWGnqGmR7iaIVmLmMR9YWnJr7A6yjTCjzy6ZB67PvVX4ScVNe4HmsX3m4YnA==" saltValue="AqcHyZuJRKKMwcLLBmhscA==" spinCount="100000" sqref="K119" name="Range1_1_2"/>
    <protectedRange algorithmName="SHA-512" hashValue="HRAvuTWMhIJoJn9L+Ove/kKCtARWGnqGmR7iaIVmLmMR9YWnJr7A6yjTCjzy6ZB67PvVX4ScVNe4HmsX3m4YnA==" saltValue="AqcHyZuJRKKMwcLLBmhscA==" spinCount="100000" sqref="E119:J119" name="Range1_1_1_1"/>
    <protectedRange algorithmName="SHA-512" hashValue="HRAvuTWMhIJoJn9L+Ove/kKCtARWGnqGmR7iaIVmLmMR9YWnJr7A6yjTCjzy6ZB67PvVX4ScVNe4HmsX3m4YnA==" saltValue="AqcHyZuJRKKMwcLLBmhscA==" spinCount="100000" sqref="K133" name="Range1_1_3"/>
    <protectedRange algorithmName="SHA-512" hashValue="HRAvuTWMhIJoJn9L+Ove/kKCtARWGnqGmR7iaIVmLmMR9YWnJr7A6yjTCjzy6ZB67PvVX4ScVNe4HmsX3m4YnA==" saltValue="AqcHyZuJRKKMwcLLBmhscA==" spinCount="100000" sqref="E133:J133" name="Range1_1_1_2"/>
    <protectedRange algorithmName="SHA-512" hashValue="FCqISZRsD5a0JjCT9XApjl2uLT0xeDr51ZcaD2UsaHvob9s7PP5ouTQqAQW5u7ImhxZdkHeMpMYFJoL3dyH0pw==" saltValue="KG6hPY6Th1AMtQsQrbNkNA==" spinCount="100000" sqref="B171:C173" name="Range1_1_5"/>
    <protectedRange algorithmName="SHA-512" hashValue="FCqISZRsD5a0JjCT9XApjl2uLT0xeDr51ZcaD2UsaHvob9s7PP5ouTQqAQW5u7ImhxZdkHeMpMYFJoL3dyH0pw==" saltValue="KG6hPY6Th1AMtQsQrbNkNA==" spinCount="100000" sqref="D201:U201" name="Range1_1_8"/>
    <protectedRange algorithmName="SHA-512" hashValue="FCqISZRsD5a0JjCT9XApjl2uLT0xeDr51ZcaD2UsaHvob9s7PP5ouTQqAQW5u7ImhxZdkHeMpMYFJoL3dyH0pw==" saltValue="KG6hPY6Th1AMtQsQrbNkNA==" spinCount="100000" sqref="D197:U197" name="Range1_1_9"/>
    <protectedRange algorithmName="SHA-512" hashValue="KkLl8ZbLRir7sadNiS8ygJooV4cwF5uhFNZILNdFBiVPuk99FrT4wvPQY6A5z/le3vo7Hi6THMbgTcDZWKWRuQ==" saltValue="IKNXPBUPhbyuB3QttTfiEg==" spinCount="100000" sqref="B231:Q235 B282:H284 B286:H286" name="Range1_22"/>
    <protectedRange algorithmName="SHA-512" hashValue="KkLl8ZbLRir7sadNiS8ygJooV4cwF5uhFNZILNdFBiVPuk99FrT4wvPQY6A5z/le3vo7Hi6THMbgTcDZWKWRuQ==" saltValue="IKNXPBUPhbyuB3QttTfiEg==" spinCount="100000" sqref="B304:O308" name="Range1_3_1"/>
    <protectedRange algorithmName="SHA-512" hashValue="KkLl8ZbLRir7sadNiS8ygJooV4cwF5uhFNZILNdFBiVPuk99FrT4wvPQY6A5z/le3vo7Hi6THMbgTcDZWKWRuQ==" saltValue="IKNXPBUPhbyuB3QttTfiEg==" spinCount="100000" sqref="B309:O311" name="Range1_4_2"/>
    <protectedRange algorithmName="SHA-512" hashValue="KkLl8ZbLRir7sadNiS8ygJooV4cwF5uhFNZILNdFBiVPuk99FrT4wvPQY6A5z/le3vo7Hi6THMbgTcDZWKWRuQ==" saltValue="IKNXPBUPhbyuB3QttTfiEg==" spinCount="100000" sqref="K326" name="Range1_2_1"/>
    <protectedRange algorithmName="SHA-512" hashValue="KkLl8ZbLRir7sadNiS8ygJooV4cwF5uhFNZILNdFBiVPuk99FrT4wvPQY6A5z/le3vo7Hi6THMbgTcDZWKWRuQ==" saltValue="IKNXPBUPhbyuB3QttTfiEg==" spinCount="100000" sqref="O326:O331" name="Range1_3_1_1"/>
    <protectedRange algorithmName="SHA-512" hashValue="KkLl8ZbLRir7sadNiS8ygJooV4cwF5uhFNZILNdFBiVPuk99FrT4wvPQY6A5z/le3vo7Hi6THMbgTcDZWKWRuQ==" saltValue="IKNXPBUPhbyuB3QttTfiEg==" spinCount="100000" sqref="Q326:Q331" name="Range1_4_1_1"/>
    <protectedRange algorithmName="SHA-512" hashValue="KkLl8ZbLRir7sadNiS8ygJooV4cwF5uhFNZILNdFBiVPuk99FrT4wvPQY6A5z/le3vo7Hi6THMbgTcDZWKWRuQ==" saltValue="IKNXPBUPhbyuB3QttTfiEg==" spinCount="100000" sqref="R326:R331" name="Range1_5_1"/>
    <protectedRange algorithmName="SHA-512" hashValue="KkLl8ZbLRir7sadNiS8ygJooV4cwF5uhFNZILNdFBiVPuk99FrT4wvPQY6A5z/le3vo7Hi6THMbgTcDZWKWRuQ==" saltValue="IKNXPBUPhbyuB3QttTfiEg==" spinCount="100000" sqref="B53:AC53" name="Range1_20_1"/>
    <protectedRange algorithmName="SHA-512" hashValue="KkLl8ZbLRir7sadNiS8ygJooV4cwF5uhFNZILNdFBiVPuk99FrT4wvPQY6A5z/le3vo7Hi6THMbgTcDZWKWRuQ==" saltValue="IKNXPBUPhbyuB3QttTfiEg==" spinCount="100000" sqref="B285:H285" name="Range1_22_1"/>
    <protectedRange algorithmName="SHA-512" hashValue="HRAvuTWMhIJoJn9L+Ove/kKCtARWGnqGmR7iaIVmLmMR9YWnJr7A6yjTCjzy6ZB67PvVX4ScVNe4HmsX3m4YnA==" saltValue="AqcHyZuJRKKMwcLLBmhscA==" spinCount="100000" sqref="K105" name="Range1_1"/>
    <protectedRange algorithmName="SHA-512" hashValue="HRAvuTWMhIJoJn9L+Ove/kKCtARWGnqGmR7iaIVmLmMR9YWnJr7A6yjTCjzy6ZB67PvVX4ScVNe4HmsX3m4YnA==" saltValue="AqcHyZuJRKKMwcLLBmhscA==" spinCount="100000" sqref="E105:J105" name="Range1_1_1_3"/>
  </protectedRanges>
  <mergeCells count="192">
    <mergeCell ref="I163:P163"/>
    <mergeCell ref="I162:P162"/>
    <mergeCell ref="I93:P93"/>
    <mergeCell ref="I108:P108"/>
    <mergeCell ref="I107:P107"/>
    <mergeCell ref="E105:T105"/>
    <mergeCell ref="E113:T113"/>
    <mergeCell ref="E116:T116"/>
    <mergeCell ref="E117:T117"/>
    <mergeCell ref="E118:T118"/>
    <mergeCell ref="E119:T119"/>
    <mergeCell ref="E140:T140"/>
    <mergeCell ref="E141:T141"/>
    <mergeCell ref="E142:T142"/>
    <mergeCell ref="E144:T144"/>
    <mergeCell ref="E145:T145"/>
    <mergeCell ref="E146:T146"/>
    <mergeCell ref="E154:T154"/>
    <mergeCell ref="E129:T129"/>
    <mergeCell ref="E130:T130"/>
    <mergeCell ref="E131:T131"/>
    <mergeCell ref="E132:T132"/>
    <mergeCell ref="E133:T133"/>
    <mergeCell ref="E143:T143"/>
    <mergeCell ref="D349:S349"/>
    <mergeCell ref="D350:S350"/>
    <mergeCell ref="D351:S351"/>
    <mergeCell ref="D352:S352"/>
    <mergeCell ref="D353:S353"/>
    <mergeCell ref="D354:S354"/>
    <mergeCell ref="D355:S355"/>
    <mergeCell ref="H342:N342"/>
    <mergeCell ref="P342:S342"/>
    <mergeCell ref="H343:N343"/>
    <mergeCell ref="H344:N344"/>
    <mergeCell ref="Q344:S344"/>
    <mergeCell ref="Q345:S345"/>
    <mergeCell ref="B316:J316"/>
    <mergeCell ref="D334:S334"/>
    <mergeCell ref="E337:S337"/>
    <mergeCell ref="H340:N340"/>
    <mergeCell ref="P340:S341"/>
    <mergeCell ref="H341:N341"/>
    <mergeCell ref="B308:O308"/>
    <mergeCell ref="B309:O309"/>
    <mergeCell ref="B310:O310"/>
    <mergeCell ref="B311:O311"/>
    <mergeCell ref="B313:I313"/>
    <mergeCell ref="B314:I314"/>
    <mergeCell ref="B301:C301"/>
    <mergeCell ref="B303:O303"/>
    <mergeCell ref="B304:O304"/>
    <mergeCell ref="B305:O305"/>
    <mergeCell ref="B306:O306"/>
    <mergeCell ref="B307:O307"/>
    <mergeCell ref="B263:G263"/>
    <mergeCell ref="B266:G266"/>
    <mergeCell ref="B280:C280"/>
    <mergeCell ref="B284:H284"/>
    <mergeCell ref="B286:H286"/>
    <mergeCell ref="B285:I285"/>
    <mergeCell ref="B233:H233"/>
    <mergeCell ref="B234:H234"/>
    <mergeCell ref="B235:H235"/>
    <mergeCell ref="B248:C248"/>
    <mergeCell ref="B252:F252"/>
    <mergeCell ref="B205:J205"/>
    <mergeCell ref="B169:W169"/>
    <mergeCell ref="B260:C260"/>
    <mergeCell ref="B206:J206"/>
    <mergeCell ref="B216:C216"/>
    <mergeCell ref="B219:L219"/>
    <mergeCell ref="B220:J220"/>
    <mergeCell ref="B221:J221"/>
    <mergeCell ref="B229:C229"/>
    <mergeCell ref="B194:J194"/>
    <mergeCell ref="B201:C201"/>
    <mergeCell ref="B204:L204"/>
    <mergeCell ref="B187:W187"/>
    <mergeCell ref="B189:C189"/>
    <mergeCell ref="B193:L193"/>
    <mergeCell ref="J83:M83"/>
    <mergeCell ref="E84:I84"/>
    <mergeCell ref="E102:T102"/>
    <mergeCell ref="E103:T103"/>
    <mergeCell ref="E104:T104"/>
    <mergeCell ref="E99:T99"/>
    <mergeCell ref="E100:T100"/>
    <mergeCell ref="E101:T101"/>
    <mergeCell ref="E88:I88"/>
    <mergeCell ref="J88:M88"/>
    <mergeCell ref="E89:T89"/>
    <mergeCell ref="E90:T90"/>
    <mergeCell ref="E91:T91"/>
    <mergeCell ref="I94:P94"/>
    <mergeCell ref="J85:M85"/>
    <mergeCell ref="B10:O10"/>
    <mergeCell ref="M13:O13"/>
    <mergeCell ref="B53:AC53"/>
    <mergeCell ref="B40:O40"/>
    <mergeCell ref="D17:D24"/>
    <mergeCell ref="E13:L13"/>
    <mergeCell ref="D15:D16"/>
    <mergeCell ref="B47:D47"/>
    <mergeCell ref="B48:O48"/>
    <mergeCell ref="B49:O49"/>
    <mergeCell ref="B50:O50"/>
    <mergeCell ref="B41:O41"/>
    <mergeCell ref="B42:O42"/>
    <mergeCell ref="B43:O43"/>
    <mergeCell ref="B44:O44"/>
    <mergeCell ref="B45:O45"/>
    <mergeCell ref="B32:O32"/>
    <mergeCell ref="B34:O34"/>
    <mergeCell ref="B35:O35"/>
    <mergeCell ref="B36:O36"/>
    <mergeCell ref="B37:O37"/>
    <mergeCell ref="B14:O14"/>
    <mergeCell ref="E23:L23"/>
    <mergeCell ref="B39:D39"/>
    <mergeCell ref="I148:P148"/>
    <mergeCell ref="E67:K67"/>
    <mergeCell ref="M67:P67"/>
    <mergeCell ref="B30:O30"/>
    <mergeCell ref="E1:O1"/>
    <mergeCell ref="B62:P62"/>
    <mergeCell ref="E65:K65"/>
    <mergeCell ref="M65:P66"/>
    <mergeCell ref="E66:K66"/>
    <mergeCell ref="B58:P58"/>
    <mergeCell ref="M15:O15"/>
    <mergeCell ref="M16:O16"/>
    <mergeCell ref="M27:O27"/>
    <mergeCell ref="M28:O28"/>
    <mergeCell ref="M17:O25"/>
    <mergeCell ref="B26:O26"/>
    <mergeCell ref="C17:C24"/>
    <mergeCell ref="B17:B24"/>
    <mergeCell ref="E25:L25"/>
    <mergeCell ref="E27:L27"/>
    <mergeCell ref="E17:L17"/>
    <mergeCell ref="B31:O31"/>
    <mergeCell ref="B6:O6"/>
    <mergeCell ref="B8:O8"/>
    <mergeCell ref="E155:T155"/>
    <mergeCell ref="E156:T156"/>
    <mergeCell ref="E157:T157"/>
    <mergeCell ref="E160:T160"/>
    <mergeCell ref="B77:T77"/>
    <mergeCell ref="S60:W63"/>
    <mergeCell ref="N69:P69"/>
    <mergeCell ref="N70:P70"/>
    <mergeCell ref="E158:T158"/>
    <mergeCell ref="E159:T159"/>
    <mergeCell ref="E127:T127"/>
    <mergeCell ref="E68:K68"/>
    <mergeCell ref="E69:K69"/>
    <mergeCell ref="E86:I86"/>
    <mergeCell ref="J86:M86"/>
    <mergeCell ref="E87:I87"/>
    <mergeCell ref="J87:M87"/>
    <mergeCell ref="J84:M84"/>
    <mergeCell ref="E85:I85"/>
    <mergeCell ref="I122:P122"/>
    <mergeCell ref="I121:P121"/>
    <mergeCell ref="I136:P136"/>
    <mergeCell ref="I135:P135"/>
    <mergeCell ref="I149:P149"/>
    <mergeCell ref="E24:L24"/>
    <mergeCell ref="B51:O51"/>
    <mergeCell ref="B52:O52"/>
    <mergeCell ref="E128:T128"/>
    <mergeCell ref="E114:T114"/>
    <mergeCell ref="E115:T115"/>
    <mergeCell ref="C15:C16"/>
    <mergeCell ref="E15:L15"/>
    <mergeCell ref="E16:L16"/>
    <mergeCell ref="B75:O75"/>
    <mergeCell ref="B71:P71"/>
    <mergeCell ref="B73:P73"/>
    <mergeCell ref="E28:L28"/>
    <mergeCell ref="E20:L20"/>
    <mergeCell ref="B54:O54"/>
    <mergeCell ref="B55:O56"/>
    <mergeCell ref="E18:L18"/>
    <mergeCell ref="E19:L19"/>
    <mergeCell ref="E80:T80"/>
    <mergeCell ref="E81:T81"/>
    <mergeCell ref="E21:L21"/>
    <mergeCell ref="E22:L22"/>
    <mergeCell ref="E82:T82"/>
    <mergeCell ref="E83:I83"/>
  </mergeCells>
  <dataValidations count="8">
    <dataValidation type="list" allowBlank="1" showInputMessage="1" showErrorMessage="1" sqref="V143:V146 V174:V175 V165 V188:V190 V184 O200 V198:V199 O198:P199 V211:V213 O211:P213 O203 V224:V226 O224:P226 O243:P245 V243:V245 V257 O257:P257 V275:V277 O275:O277 P275:P276 V297:V298 O297:P298 V326:V331 P329:P331 P326:P327 V93:V101" xr:uid="{7D1B3752-8C72-41C1-B8E7-17FF8435BF3B}">
      <formula1>INDIRECT(SUBSTITUTE(N93," ","_"))</formula1>
    </dataValidation>
    <dataValidation type="list" allowBlank="1" showInputMessage="1" showErrorMessage="1" sqref="N137:N139 J188:J189 J157:J158 S143:S146 T146 T144 J137:J139 J97 N97 S97:T97 J177 J180:J184 M198:M200 M211:M212 M224:M225 M243:M244 M257 M275:M276 M297:M298 M326:M327" xr:uid="{8B283907-3DF7-45EC-A436-28279DDB3775}">
      <formula1>"g,Kg,lbs"</formula1>
    </dataValidation>
    <dataValidation type="list" allowBlank="1" showInputMessage="1" sqref="O97 O188:O189 O157:O158 O137:O139 O177 O180:O184 K326 O326:O331" xr:uid="{F90DE227-18E4-4B7B-BD1E-8DEDDEDDEA8A}">
      <formula1>INDIRECT(SUBSTITUTE(D97," ","_"))</formula1>
    </dataValidation>
    <dataValidation type="list" allowBlank="1" showInputMessage="1" showErrorMessage="1" sqref="N200 N203" xr:uid="{9308E020-F363-4C68-B92E-E168B1E9913D}">
      <formula1>$W$2:$Y$2</formula1>
    </dataValidation>
    <dataValidation type="list" allowBlank="1" showInputMessage="1" showErrorMessage="1" sqref="U198:U199 U211:U213 U224:U226 U243:U245 U257 U275:U277 U297:U298 U326:U331" xr:uid="{8F81E26A-4B33-458F-9F15-033A631F5AED}">
      <formula1>$BI$4:$BK$4</formula1>
    </dataValidation>
    <dataValidation type="list" allowBlank="1" showInputMessage="1" showErrorMessage="1" sqref="N198:N199 N211:N213 N224:N226 N243:N245 N257 N275:N277 N297:N298 N326:N331" xr:uid="{E3A37A80-BD17-4F83-A9C3-297A97F5599B}">
      <formula1>$V$4:$AB$4</formula1>
    </dataValidation>
    <dataValidation type="list" allowBlank="1" showInputMessage="1" showErrorMessage="1" sqref="M213 M226 M245 M277 M328:M331" xr:uid="{21476A43-9CC5-4D89-87BB-C19D3991ADC5}">
      <formula1>"g, kg, lbs"</formula1>
    </dataValidation>
    <dataValidation type="list" allowBlank="1" showInputMessage="1" showErrorMessage="1" sqref="P277 P328" xr:uid="{ADDA4254-7BC2-4B22-B8B3-2183658D9033}">
      <formula1>INDIRECT(O277)</formula1>
    </dataValidation>
  </dataValidations>
  <hyperlinks>
    <hyperlink ref="B31:O31" location="'Declaration by NA Regulation'!A1" display="•No.1 Supplier NA Regulation Declaration Form (green color excel tab)" xr:uid="{5B25F8E4-2555-414E-B92A-81D7E1871BFA}"/>
    <hyperlink ref="B32:O32" location="'Matl Declare Form '!A1" display="•No.2 Full/Hazardous Materials Declaration Form (blue color excel tab)" xr:uid="{58EBA1C2-90EC-4B8D-BE5D-9FD586EBF36F}"/>
    <hyperlink ref="E68" r:id="rId1" xr:uid="{C8947391-C4A2-4693-8BF6-E78914E29624}"/>
    <hyperlink ref="E91" r:id="rId2" display="→  Click here for the Minamata Convention" xr:uid="{4C10573F-1DE0-41DF-95D3-8F98C1FD0F19}"/>
    <hyperlink ref="E91:K91" r:id="rId3" display="→ Click here for requirement of EPA TSCA Section 6(h)" xr:uid="{838FA945-0262-4092-AF79-FEBBE994108D}"/>
    <hyperlink ref="E146:J146" r:id="rId4" display="→  Click here for Annex XVII" xr:uid="{5E234934-856E-4172-AB09-3F4540E7599F}"/>
    <hyperlink ref="E146:S146" r:id="rId5" display="→  Click here for REACH Annex XVII" xr:uid="{01988CFE-0180-4A9A-94F2-637AA498F14F}"/>
    <hyperlink ref="E160:J160" r:id="rId6" display="→  Click here for Annex XVII" xr:uid="{42B59D42-090A-444F-9FD0-7990A47368D1}"/>
    <hyperlink ref="E160:S160" r:id="rId7" display="→  Click here for REACH Annex XVII" xr:uid="{D3081454-EF1B-434E-8ACF-E43C6E74CA76}"/>
    <hyperlink ref="E160:T160" r:id="rId8" display="→  Click here for draft rule of Safer Product Restrictions and Reporting for Washington" xr:uid="{93DD0415-6DDF-40A7-B736-CE463BA50B76}"/>
    <hyperlink ref="H343" r:id="rId9" xr:uid="{12E6E2F4-7989-452C-B7F8-4EAB9BDD0D9A}"/>
    <hyperlink ref="E105" r:id="rId10" display="→  Click here for the Minamata Convention" xr:uid="{69B84F26-9F02-4BB5-8DE8-402C3519546C}"/>
    <hyperlink ref="E105:J105" r:id="rId11" display="→ Click here for Chemicals under Risk Management" xr:uid="{EDE0108C-06F0-4CC5-86F1-5F006857B79E}"/>
  </hyperlinks>
  <pageMargins left="0.7" right="0.7" top="0.75" bottom="0.75" header="0.3" footer="0.3"/>
  <pageSetup orientation="portrait" horizontalDpi="90" verticalDpi="90" r:id="rId12"/>
  <drawing r:id="rId13"/>
  <legacyDrawing r:id="rId14"/>
  <mc:AlternateContent xmlns:mc="http://schemas.openxmlformats.org/markup-compatibility/2006">
    <mc:Choice Requires="x14">
      <controls>
        <mc:AlternateContent xmlns:mc="http://schemas.openxmlformats.org/markup-compatibility/2006">
          <mc:Choice Requires="x14">
            <control shapeId="137241" r:id="rId15" name="Group Box 25">
              <controlPr defaultSize="0" autoFill="0" autoPict="0">
                <anchor moveWithCells="1">
                  <from>
                    <xdr:col>7</xdr:col>
                    <xdr:colOff>1333500</xdr:colOff>
                    <xdr:row>91</xdr:row>
                    <xdr:rowOff>114300</xdr:rowOff>
                  </from>
                  <to>
                    <xdr:col>16</xdr:col>
                    <xdr:colOff>419100</xdr:colOff>
                    <xdr:row>94</xdr:row>
                    <xdr:rowOff>133350</xdr:rowOff>
                  </to>
                </anchor>
              </controlPr>
            </control>
          </mc:Choice>
        </mc:AlternateContent>
        <mc:AlternateContent xmlns:mc="http://schemas.openxmlformats.org/markup-compatibility/2006">
          <mc:Choice Requires="x14">
            <control shapeId="137245" r:id="rId16" name="Group Box 29">
              <controlPr defaultSize="0" autoFill="0" autoPict="0">
                <anchor moveWithCells="1">
                  <from>
                    <xdr:col>7</xdr:col>
                    <xdr:colOff>1085850</xdr:colOff>
                    <xdr:row>105</xdr:row>
                    <xdr:rowOff>127000</xdr:rowOff>
                  </from>
                  <to>
                    <xdr:col>16</xdr:col>
                    <xdr:colOff>488950</xdr:colOff>
                    <xdr:row>109</xdr:row>
                    <xdr:rowOff>50800</xdr:rowOff>
                  </to>
                </anchor>
              </controlPr>
            </control>
          </mc:Choice>
        </mc:AlternateContent>
        <mc:AlternateContent xmlns:mc="http://schemas.openxmlformats.org/markup-compatibility/2006">
          <mc:Choice Requires="x14">
            <control shapeId="137250" r:id="rId17" name="Group Box 34">
              <controlPr defaultSize="0" autoFill="0" autoPict="0">
                <anchor moveWithCells="1">
                  <from>
                    <xdr:col>7</xdr:col>
                    <xdr:colOff>622300</xdr:colOff>
                    <xdr:row>120</xdr:row>
                    <xdr:rowOff>31750</xdr:rowOff>
                  </from>
                  <to>
                    <xdr:col>16</xdr:col>
                    <xdr:colOff>508000</xdr:colOff>
                    <xdr:row>122</xdr:row>
                    <xdr:rowOff>171450</xdr:rowOff>
                  </to>
                </anchor>
              </controlPr>
            </control>
          </mc:Choice>
        </mc:AlternateContent>
        <mc:AlternateContent xmlns:mc="http://schemas.openxmlformats.org/markup-compatibility/2006">
          <mc:Choice Requires="x14">
            <control shapeId="137255" r:id="rId18" name="Group Box 39">
              <controlPr defaultSize="0" autoFill="0" autoPict="0">
                <anchor moveWithCells="1">
                  <from>
                    <xdr:col>7</xdr:col>
                    <xdr:colOff>831850</xdr:colOff>
                    <xdr:row>133</xdr:row>
                    <xdr:rowOff>279400</xdr:rowOff>
                  </from>
                  <to>
                    <xdr:col>16</xdr:col>
                    <xdr:colOff>552450</xdr:colOff>
                    <xdr:row>136</xdr:row>
                    <xdr:rowOff>190500</xdr:rowOff>
                  </to>
                </anchor>
              </controlPr>
            </control>
          </mc:Choice>
        </mc:AlternateContent>
        <mc:AlternateContent xmlns:mc="http://schemas.openxmlformats.org/markup-compatibility/2006">
          <mc:Choice Requires="x14">
            <control shapeId="137263" r:id="rId19" name="Group Box 47">
              <controlPr defaultSize="0" autoFill="0" autoPict="0">
                <anchor moveWithCells="1">
                  <from>
                    <xdr:col>7</xdr:col>
                    <xdr:colOff>1238250</xdr:colOff>
                    <xdr:row>146</xdr:row>
                    <xdr:rowOff>107950</xdr:rowOff>
                  </from>
                  <to>
                    <xdr:col>17</xdr:col>
                    <xdr:colOff>76200</xdr:colOff>
                    <xdr:row>149</xdr:row>
                    <xdr:rowOff>190500</xdr:rowOff>
                  </to>
                </anchor>
              </controlPr>
            </control>
          </mc:Choice>
        </mc:AlternateContent>
        <mc:AlternateContent xmlns:mc="http://schemas.openxmlformats.org/markup-compatibility/2006">
          <mc:Choice Requires="x14">
            <control shapeId="137267" r:id="rId20" name="Group Box 51">
              <controlPr defaultSize="0" autoFill="0" autoPict="0">
                <anchor moveWithCells="1">
                  <from>
                    <xdr:col>7</xdr:col>
                    <xdr:colOff>1117600</xdr:colOff>
                    <xdr:row>160</xdr:row>
                    <xdr:rowOff>400050</xdr:rowOff>
                  </from>
                  <to>
                    <xdr:col>16</xdr:col>
                    <xdr:colOff>247650</xdr:colOff>
                    <xdr:row>163</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679FF7D4-C737-49F2-90AC-1F7074E54EAC}">
          <x14:formula1>
            <xm:f>Dropdowns!$A$2:$A$3</xm:f>
          </x14:formula1>
          <xm:sqref>I94:P94</xm:sqref>
        </x14:dataValidation>
        <x14:dataValidation type="list" allowBlank="1" showInputMessage="1" showErrorMessage="1" xr:uid="{799F067B-1F0F-485D-8141-545EA331B08A}">
          <x14:formula1>
            <xm:f>Dropdowns!$B$2:$B$4</xm:f>
          </x14:formula1>
          <xm:sqref>I108:P108</xm:sqref>
        </x14:dataValidation>
        <x14:dataValidation type="list" allowBlank="1" showInputMessage="1" showErrorMessage="1" xr:uid="{EA32170D-A21D-4F2A-9531-4BE7D07D7566}">
          <x14:formula1>
            <xm:f>Dropdowns!$C$2:$C$4</xm:f>
          </x14:formula1>
          <xm:sqref>I122:P122</xm:sqref>
        </x14:dataValidation>
        <x14:dataValidation type="list" allowBlank="1" showInputMessage="1" showErrorMessage="1" xr:uid="{734877F0-BACD-40A3-8345-066286B71A63}">
          <x14:formula1>
            <xm:f>Dropdowns!$D$2:$D$4</xm:f>
          </x14:formula1>
          <xm:sqref>I136:P136</xm:sqref>
        </x14:dataValidation>
        <x14:dataValidation type="list" allowBlank="1" showInputMessage="1" showErrorMessage="1" xr:uid="{AF4AE2C1-DF30-4DB1-9979-138FC725692E}">
          <x14:formula1>
            <xm:f>Dropdowns!$E$2:$E$4</xm:f>
          </x14:formula1>
          <xm:sqref>I149:P149</xm:sqref>
        </x14:dataValidation>
        <x14:dataValidation type="list" allowBlank="1" showInputMessage="1" showErrorMessage="1" xr:uid="{0C0552CD-AAD5-4224-BAED-5169C09FFB3A}">
          <x14:formula1>
            <xm:f>Dropdowns!$F$2:$F$4</xm:f>
          </x14:formula1>
          <xm:sqref>I163:P163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752A-E691-4922-B92A-F12F1F4D4139}">
  <dimension ref="A1:S140"/>
  <sheetViews>
    <sheetView zoomScale="85" zoomScaleNormal="85" workbookViewId="0">
      <selection activeCell="B13" sqref="B13:G13"/>
    </sheetView>
  </sheetViews>
  <sheetFormatPr defaultColWidth="9.1796875" defaultRowHeight="17.5" x14ac:dyDescent="0.5"/>
  <cols>
    <col min="1" max="1" width="9.1796875" style="13"/>
    <col min="2" max="2" width="24.26953125" style="13" customWidth="1"/>
    <col min="3" max="3" width="36.54296875" style="13" customWidth="1"/>
    <col min="4" max="4" width="38.453125" style="13" customWidth="1"/>
    <col min="5" max="5" width="62.26953125" style="13" customWidth="1"/>
    <col min="6" max="6" width="29.7265625" style="13" customWidth="1"/>
    <col min="7" max="7" width="33.453125" style="13" customWidth="1"/>
    <col min="8" max="8" width="28.453125" style="13" customWidth="1"/>
    <col min="9" max="16" width="9.1796875" style="12"/>
    <col min="17" max="16384" width="9.1796875" style="13"/>
  </cols>
  <sheetData>
    <row r="1" spans="1:8" x14ac:dyDescent="0.5">
      <c r="A1" s="12"/>
      <c r="B1" s="12"/>
      <c r="C1" s="12"/>
      <c r="D1" s="12"/>
      <c r="E1" s="12"/>
      <c r="F1" s="12"/>
      <c r="G1" s="12"/>
      <c r="H1" s="12"/>
    </row>
    <row r="2" spans="1:8" x14ac:dyDescent="0.5">
      <c r="A2" s="12"/>
      <c r="B2" s="12"/>
      <c r="C2" s="12"/>
      <c r="D2" s="12"/>
      <c r="E2" s="12"/>
      <c r="F2" s="12"/>
      <c r="G2" s="12"/>
      <c r="H2" s="12"/>
    </row>
    <row r="3" spans="1:8" x14ac:dyDescent="0.5">
      <c r="A3" s="12"/>
      <c r="B3" s="12"/>
      <c r="C3" s="12"/>
      <c r="D3" s="12"/>
      <c r="E3" s="12"/>
      <c r="F3" s="12"/>
      <c r="G3" s="12"/>
      <c r="H3" s="12"/>
    </row>
    <row r="4" spans="1:8" x14ac:dyDescent="0.5">
      <c r="A4" s="12"/>
      <c r="B4" s="12"/>
      <c r="C4" s="12"/>
      <c r="D4" s="12"/>
      <c r="E4" s="12"/>
      <c r="F4" s="12"/>
      <c r="G4" s="12"/>
      <c r="H4" s="12"/>
    </row>
    <row r="5" spans="1:8" x14ac:dyDescent="0.5">
      <c r="A5" s="12"/>
      <c r="B5" s="12"/>
      <c r="C5" s="12"/>
      <c r="D5" s="12"/>
      <c r="E5" s="12"/>
      <c r="F5" s="12"/>
      <c r="G5" s="12"/>
      <c r="H5" s="12"/>
    </row>
    <row r="6" spans="1:8" ht="73.5" customHeight="1" x14ac:dyDescent="0.5">
      <c r="A6" s="12"/>
      <c r="B6" s="12"/>
      <c r="C6" s="12"/>
      <c r="D6" s="12"/>
      <c r="E6" s="12"/>
      <c r="F6" s="12"/>
      <c r="G6" s="12"/>
      <c r="H6" s="12"/>
    </row>
    <row r="7" spans="1:8" ht="18" thickBot="1" x14ac:dyDescent="0.55000000000000004">
      <c r="A7" s="12"/>
      <c r="B7" s="56"/>
      <c r="C7" s="56"/>
      <c r="D7" s="56"/>
      <c r="E7" s="56"/>
      <c r="F7" s="56"/>
      <c r="G7" s="56"/>
      <c r="H7" s="12"/>
    </row>
    <row r="8" spans="1:8" ht="26.5" thickBot="1" x14ac:dyDescent="0.55000000000000004">
      <c r="A8" s="12"/>
      <c r="B8" s="919" t="s">
        <v>2006</v>
      </c>
      <c r="C8" s="920"/>
      <c r="D8" s="920"/>
      <c r="E8" s="920"/>
      <c r="F8" s="920"/>
      <c r="G8" s="921"/>
      <c r="H8" s="12"/>
    </row>
    <row r="9" spans="1:8" x14ac:dyDescent="0.5">
      <c r="A9" s="12"/>
      <c r="B9" s="922" t="s">
        <v>2015</v>
      </c>
      <c r="C9" s="923"/>
      <c r="D9" s="923"/>
      <c r="E9" s="923"/>
      <c r="F9" s="923"/>
      <c r="G9" s="924"/>
      <c r="H9" s="12"/>
    </row>
    <row r="10" spans="1:8" ht="16.5" customHeight="1" x14ac:dyDescent="0.5">
      <c r="A10" s="12"/>
      <c r="B10" s="833" t="s">
        <v>2387</v>
      </c>
      <c r="C10" s="826"/>
      <c r="D10" s="826"/>
      <c r="E10" s="826"/>
      <c r="F10" s="826"/>
      <c r="G10" s="834"/>
      <c r="H10" s="12"/>
    </row>
    <row r="11" spans="1:8" ht="16.5" customHeight="1" x14ac:dyDescent="0.5">
      <c r="A11" s="12"/>
      <c r="B11" s="833" t="s">
        <v>2388</v>
      </c>
      <c r="C11" s="826"/>
      <c r="D11" s="826"/>
      <c r="E11" s="826"/>
      <c r="F11" s="826"/>
      <c r="G11" s="834"/>
      <c r="H11" s="12"/>
    </row>
    <row r="12" spans="1:8" ht="16.5" customHeight="1" x14ac:dyDescent="0.5">
      <c r="A12" s="12"/>
      <c r="B12" s="833" t="s">
        <v>2389</v>
      </c>
      <c r="C12" s="826"/>
      <c r="D12" s="826"/>
      <c r="E12" s="826"/>
      <c r="F12" s="826"/>
      <c r="G12" s="834"/>
      <c r="H12" s="12"/>
    </row>
    <row r="13" spans="1:8" ht="51.75" customHeight="1" x14ac:dyDescent="0.5">
      <c r="A13" s="12"/>
      <c r="B13" s="816" t="s">
        <v>2390</v>
      </c>
      <c r="C13" s="817"/>
      <c r="D13" s="817"/>
      <c r="E13" s="817"/>
      <c r="F13" s="817"/>
      <c r="G13" s="818"/>
      <c r="H13" s="12"/>
    </row>
    <row r="14" spans="1:8" ht="41.25" customHeight="1" x14ac:dyDescent="0.5">
      <c r="A14" s="12"/>
      <c r="B14" s="816" t="s">
        <v>2391</v>
      </c>
      <c r="C14" s="817"/>
      <c r="D14" s="817"/>
      <c r="E14" s="817"/>
      <c r="F14" s="817"/>
      <c r="G14" s="818"/>
      <c r="H14" s="12"/>
    </row>
    <row r="15" spans="1:8" ht="16.5" customHeight="1" x14ac:dyDescent="0.5">
      <c r="A15" s="12"/>
      <c r="B15" s="833" t="s">
        <v>2392</v>
      </c>
      <c r="C15" s="826"/>
      <c r="D15" s="826"/>
      <c r="E15" s="826"/>
      <c r="F15" s="826"/>
      <c r="G15" s="834"/>
      <c r="H15" s="12"/>
    </row>
    <row r="16" spans="1:8" ht="16.5" customHeight="1" x14ac:dyDescent="0.5">
      <c r="A16" s="12"/>
      <c r="B16" s="913" t="s">
        <v>2681</v>
      </c>
      <c r="C16" s="914"/>
      <c r="D16" s="914"/>
      <c r="E16" s="914"/>
      <c r="F16" s="914"/>
      <c r="G16" s="915"/>
      <c r="H16" s="12"/>
    </row>
    <row r="17" spans="1:19" ht="40.5" customHeight="1" x14ac:dyDescent="0.5">
      <c r="A17" s="12"/>
      <c r="B17" s="916" t="s">
        <v>2682</v>
      </c>
      <c r="C17" s="917"/>
      <c r="D17" s="917"/>
      <c r="E17" s="917"/>
      <c r="F17" s="917"/>
      <c r="G17" s="918"/>
      <c r="H17" s="12"/>
    </row>
    <row r="18" spans="1:19" ht="43.5" customHeight="1" x14ac:dyDescent="0.5">
      <c r="A18" s="12"/>
      <c r="B18" s="816" t="s">
        <v>2683</v>
      </c>
      <c r="C18" s="817"/>
      <c r="D18" s="817"/>
      <c r="E18" s="817"/>
      <c r="F18" s="817"/>
      <c r="G18" s="818"/>
      <c r="H18" s="12"/>
    </row>
    <row r="19" spans="1:19" ht="30.75" customHeight="1" x14ac:dyDescent="0.5">
      <c r="A19" s="12"/>
      <c r="B19" s="816" t="s">
        <v>2684</v>
      </c>
      <c r="C19" s="817"/>
      <c r="D19" s="817"/>
      <c r="E19" s="817"/>
      <c r="F19" s="817"/>
      <c r="G19" s="818"/>
      <c r="H19" s="12"/>
    </row>
    <row r="20" spans="1:19" ht="37.5" customHeight="1" x14ac:dyDescent="0.5">
      <c r="A20" s="12"/>
      <c r="B20" s="816" t="s">
        <v>2685</v>
      </c>
      <c r="C20" s="817"/>
      <c r="D20" s="817"/>
      <c r="E20" s="817"/>
      <c r="F20" s="817"/>
      <c r="G20" s="818"/>
      <c r="H20" s="12"/>
    </row>
    <row r="21" spans="1:19" ht="33.75" customHeight="1" x14ac:dyDescent="0.5">
      <c r="A21" s="12"/>
      <c r="B21" s="816" t="s">
        <v>2686</v>
      </c>
      <c r="C21" s="817"/>
      <c r="D21" s="817"/>
      <c r="E21" s="817"/>
      <c r="F21" s="817"/>
      <c r="G21" s="818"/>
      <c r="H21" s="12"/>
    </row>
    <row r="22" spans="1:19" ht="16.5" customHeight="1" x14ac:dyDescent="0.5">
      <c r="A22" s="12"/>
      <c r="B22" s="816" t="s">
        <v>2687</v>
      </c>
      <c r="C22" s="817"/>
      <c r="D22" s="817"/>
      <c r="E22" s="817"/>
      <c r="F22" s="817"/>
      <c r="G22" s="818"/>
      <c r="H22" s="12"/>
      <c r="Q22" s="12"/>
      <c r="R22" s="12"/>
      <c r="S22" s="12"/>
    </row>
    <row r="23" spans="1:19" ht="71.25" customHeight="1" thickBot="1" x14ac:dyDescent="0.55000000000000004">
      <c r="A23" s="12"/>
      <c r="B23" s="837" t="s">
        <v>2688</v>
      </c>
      <c r="C23" s="838"/>
      <c r="D23" s="838"/>
      <c r="E23" s="838"/>
      <c r="F23" s="838"/>
      <c r="G23" s="839"/>
      <c r="H23" s="12"/>
      <c r="Q23" s="12"/>
      <c r="R23" s="12"/>
      <c r="S23" s="12"/>
    </row>
    <row r="24" spans="1:19" ht="15" customHeight="1" x14ac:dyDescent="0.5">
      <c r="A24" s="12"/>
      <c r="B24" s="903" t="s">
        <v>2163</v>
      </c>
      <c r="C24" s="904"/>
      <c r="D24" s="904"/>
      <c r="E24" s="904"/>
      <c r="F24" s="904"/>
      <c r="G24" s="905"/>
      <c r="H24" s="455"/>
      <c r="Q24" s="12"/>
      <c r="R24" s="12"/>
      <c r="S24" s="12"/>
    </row>
    <row r="25" spans="1:19" ht="18" thickBot="1" x14ac:dyDescent="0.55000000000000004">
      <c r="A25" s="12"/>
      <c r="B25" s="926" t="s">
        <v>2162</v>
      </c>
      <c r="C25" s="927"/>
      <c r="D25" s="927"/>
      <c r="E25" s="927"/>
      <c r="F25" s="927"/>
      <c r="G25" s="928"/>
      <c r="H25" s="456"/>
      <c r="I25" s="456"/>
      <c r="J25" s="456"/>
      <c r="K25" s="456"/>
      <c r="L25" s="456"/>
      <c r="M25" s="456"/>
      <c r="N25" s="456"/>
      <c r="O25" s="456"/>
      <c r="P25" s="456"/>
      <c r="Q25" s="456"/>
      <c r="R25" s="12"/>
      <c r="S25" s="12"/>
    </row>
    <row r="26" spans="1:19" x14ac:dyDescent="0.5">
      <c r="A26" s="12"/>
      <c r="B26" s="394"/>
      <c r="C26" s="395"/>
      <c r="D26" s="395"/>
      <c r="E26" s="395"/>
      <c r="F26" s="395"/>
      <c r="G26" s="395"/>
      <c r="H26" s="395"/>
      <c r="Q26" s="12"/>
      <c r="R26" s="12"/>
      <c r="S26" s="12"/>
    </row>
    <row r="27" spans="1:19" ht="18" thickBot="1" x14ac:dyDescent="0.55000000000000004">
      <c r="A27" s="12"/>
      <c r="B27" s="457"/>
      <c r="C27" s="458"/>
      <c r="D27" s="458"/>
      <c r="E27" s="458"/>
      <c r="F27" s="458"/>
      <c r="G27" s="458"/>
      <c r="H27" s="395"/>
      <c r="Q27" s="12"/>
      <c r="R27" s="12"/>
      <c r="S27" s="12"/>
    </row>
    <row r="28" spans="1:19" ht="22.5" customHeight="1" thickBot="1" x14ac:dyDescent="0.55000000000000004">
      <c r="A28" s="12"/>
      <c r="B28" s="929" t="s">
        <v>2008</v>
      </c>
      <c r="C28" s="930"/>
      <c r="D28" s="930"/>
      <c r="E28" s="930"/>
      <c r="F28" s="930"/>
      <c r="G28" s="931"/>
      <c r="H28" s="192"/>
      <c r="Q28" s="12"/>
      <c r="R28" s="12"/>
      <c r="S28" s="12"/>
    </row>
    <row r="29" spans="1:19" ht="18" thickBot="1" x14ac:dyDescent="0.55000000000000004">
      <c r="A29" s="12"/>
      <c r="B29" s="339" t="s">
        <v>1788</v>
      </c>
      <c r="C29" s="340" t="s">
        <v>1949</v>
      </c>
      <c r="D29" s="340" t="s">
        <v>2010</v>
      </c>
      <c r="E29" s="340" t="s">
        <v>1951</v>
      </c>
      <c r="F29" s="340" t="s">
        <v>1619</v>
      </c>
      <c r="G29" s="459" t="s">
        <v>2007</v>
      </c>
      <c r="H29" s="132"/>
      <c r="Q29" s="12"/>
      <c r="R29" s="12"/>
      <c r="S29" s="12"/>
    </row>
    <row r="30" spans="1:19" x14ac:dyDescent="0.5">
      <c r="A30" s="12"/>
      <c r="B30" s="460">
        <v>1</v>
      </c>
      <c r="C30" s="932">
        <v>1</v>
      </c>
      <c r="D30" s="932" t="s">
        <v>1980</v>
      </c>
      <c r="E30" s="236" t="s">
        <v>1954</v>
      </c>
      <c r="F30" s="461" t="s">
        <v>1955</v>
      </c>
      <c r="G30" s="933" t="s">
        <v>1983</v>
      </c>
      <c r="H30" s="12"/>
      <c r="Q30" s="12"/>
      <c r="R30" s="12"/>
      <c r="S30" s="12"/>
    </row>
    <row r="31" spans="1:19" x14ac:dyDescent="0.5">
      <c r="A31" s="12"/>
      <c r="B31" s="345">
        <v>2</v>
      </c>
      <c r="C31" s="823"/>
      <c r="D31" s="823"/>
      <c r="E31" s="44" t="s">
        <v>351</v>
      </c>
      <c r="F31" s="44" t="s">
        <v>352</v>
      </c>
      <c r="G31" s="934"/>
      <c r="H31" s="12"/>
    </row>
    <row r="32" spans="1:19" ht="29.25" customHeight="1" x14ac:dyDescent="0.5">
      <c r="A32" s="12"/>
      <c r="B32" s="345">
        <v>3</v>
      </c>
      <c r="C32" s="823"/>
      <c r="D32" s="823"/>
      <c r="E32" s="44" t="s">
        <v>1969</v>
      </c>
      <c r="F32" s="44" t="s">
        <v>1044</v>
      </c>
      <c r="G32" s="934"/>
      <c r="H32" s="12"/>
    </row>
    <row r="33" spans="1:8" ht="17.25" customHeight="1" x14ac:dyDescent="0.5">
      <c r="A33" s="12"/>
      <c r="B33" s="345">
        <v>4</v>
      </c>
      <c r="C33" s="823"/>
      <c r="D33" s="823"/>
      <c r="E33" s="44" t="s">
        <v>1974</v>
      </c>
      <c r="F33" s="44" t="s">
        <v>1975</v>
      </c>
      <c r="G33" s="934"/>
      <c r="H33" s="12"/>
    </row>
    <row r="34" spans="1:8" x14ac:dyDescent="0.5">
      <c r="A34" s="12"/>
      <c r="B34" s="345">
        <v>5</v>
      </c>
      <c r="C34" s="823">
        <v>2</v>
      </c>
      <c r="D34" s="823" t="s">
        <v>1981</v>
      </c>
      <c r="E34" s="44" t="s">
        <v>1977</v>
      </c>
      <c r="F34" s="44" t="s">
        <v>1956</v>
      </c>
      <c r="G34" s="911" t="s">
        <v>1982</v>
      </c>
      <c r="H34" s="12"/>
    </row>
    <row r="35" spans="1:8" x14ac:dyDescent="0.5">
      <c r="A35" s="12"/>
      <c r="B35" s="345">
        <v>6</v>
      </c>
      <c r="C35" s="823"/>
      <c r="D35" s="823"/>
      <c r="E35" s="44" t="s">
        <v>1978</v>
      </c>
      <c r="F35" s="44" t="s">
        <v>1441</v>
      </c>
      <c r="G35" s="911"/>
      <c r="H35" s="12"/>
    </row>
    <row r="36" spans="1:8" x14ac:dyDescent="0.5">
      <c r="A36" s="12"/>
      <c r="B36" s="345">
        <v>7</v>
      </c>
      <c r="C36" s="823"/>
      <c r="D36" s="823"/>
      <c r="E36" s="44" t="s">
        <v>1959</v>
      </c>
      <c r="F36" s="44" t="s">
        <v>1960</v>
      </c>
      <c r="G36" s="911"/>
      <c r="H36" s="12"/>
    </row>
    <row r="37" spans="1:8" x14ac:dyDescent="0.5">
      <c r="A37" s="12"/>
      <c r="B37" s="345">
        <v>8</v>
      </c>
      <c r="C37" s="823"/>
      <c r="D37" s="823"/>
      <c r="E37" s="44" t="s">
        <v>1961</v>
      </c>
      <c r="F37" s="44" t="s">
        <v>1962</v>
      </c>
      <c r="G37" s="911"/>
      <c r="H37" s="12"/>
    </row>
    <row r="38" spans="1:8" x14ac:dyDescent="0.5">
      <c r="A38" s="12"/>
      <c r="B38" s="345">
        <v>9</v>
      </c>
      <c r="C38" s="823"/>
      <c r="D38" s="823"/>
      <c r="E38" s="44" t="s">
        <v>1979</v>
      </c>
      <c r="F38" s="44" t="s">
        <v>1965</v>
      </c>
      <c r="G38" s="911"/>
      <c r="H38" s="12"/>
    </row>
    <row r="39" spans="1:8" x14ac:dyDescent="0.5">
      <c r="A39" s="12"/>
      <c r="B39" s="345">
        <v>10</v>
      </c>
      <c r="C39" s="823"/>
      <c r="D39" s="823"/>
      <c r="E39" s="44" t="s">
        <v>1967</v>
      </c>
      <c r="F39" s="44" t="s">
        <v>1968</v>
      </c>
      <c r="G39" s="911"/>
      <c r="H39" s="12"/>
    </row>
    <row r="40" spans="1:8" x14ac:dyDescent="0.5">
      <c r="A40" s="12"/>
      <c r="B40" s="345">
        <v>11</v>
      </c>
      <c r="C40" s="823"/>
      <c r="D40" s="823"/>
      <c r="E40" s="44" t="s">
        <v>1970</v>
      </c>
      <c r="F40" s="44" t="s">
        <v>1971</v>
      </c>
      <c r="G40" s="911"/>
      <c r="H40" s="12"/>
    </row>
    <row r="41" spans="1:8" x14ac:dyDescent="0.5">
      <c r="A41" s="12"/>
      <c r="B41" s="345">
        <v>12</v>
      </c>
      <c r="C41" s="823"/>
      <c r="D41" s="823"/>
      <c r="E41" s="44" t="s">
        <v>1972</v>
      </c>
      <c r="F41" s="44" t="s">
        <v>1973</v>
      </c>
      <c r="G41" s="911"/>
      <c r="H41" s="12"/>
    </row>
    <row r="42" spans="1:8" x14ac:dyDescent="0.5">
      <c r="A42" s="12"/>
      <c r="B42" s="345">
        <v>13</v>
      </c>
      <c r="C42" s="823"/>
      <c r="D42" s="823"/>
      <c r="E42" s="44" t="s">
        <v>1976</v>
      </c>
      <c r="F42" s="44" t="s">
        <v>252</v>
      </c>
      <c r="G42" s="911"/>
      <c r="H42" s="12"/>
    </row>
    <row r="43" spans="1:8" x14ac:dyDescent="0.5">
      <c r="A43" s="12"/>
      <c r="B43" s="345">
        <v>14</v>
      </c>
      <c r="C43" s="823">
        <v>3</v>
      </c>
      <c r="D43" s="823" t="s">
        <v>1957</v>
      </c>
      <c r="E43" s="44" t="s">
        <v>1958</v>
      </c>
      <c r="F43" s="44" t="s">
        <v>14</v>
      </c>
      <c r="G43" s="911" t="s">
        <v>1984</v>
      </c>
      <c r="H43" s="12"/>
    </row>
    <row r="44" spans="1:8" x14ac:dyDescent="0.5">
      <c r="A44" s="12"/>
      <c r="B44" s="345">
        <v>15</v>
      </c>
      <c r="C44" s="823"/>
      <c r="D44" s="823"/>
      <c r="E44" s="44" t="s">
        <v>1539</v>
      </c>
      <c r="F44" s="44" t="s">
        <v>1540</v>
      </c>
      <c r="G44" s="911"/>
      <c r="H44" s="12"/>
    </row>
    <row r="45" spans="1:8" x14ac:dyDescent="0.5">
      <c r="A45" s="12"/>
      <c r="B45" s="345">
        <v>16</v>
      </c>
      <c r="C45" s="823"/>
      <c r="D45" s="823"/>
      <c r="E45" s="44" t="s">
        <v>1963</v>
      </c>
      <c r="F45" s="44" t="s">
        <v>1964</v>
      </c>
      <c r="G45" s="911"/>
      <c r="H45" s="12"/>
    </row>
    <row r="46" spans="1:8" x14ac:dyDescent="0.5">
      <c r="A46" s="12"/>
      <c r="B46" s="345">
        <v>17</v>
      </c>
      <c r="C46" s="823"/>
      <c r="D46" s="823"/>
      <c r="E46" s="44" t="s">
        <v>1966</v>
      </c>
      <c r="F46" s="44" t="s">
        <v>66</v>
      </c>
      <c r="G46" s="911"/>
      <c r="H46" s="12"/>
    </row>
    <row r="47" spans="1:8" ht="18" thickBot="1" x14ac:dyDescent="0.55000000000000004">
      <c r="A47" s="12"/>
      <c r="B47" s="351">
        <v>18</v>
      </c>
      <c r="C47" s="836"/>
      <c r="D47" s="836"/>
      <c r="E47" s="49" t="s">
        <v>549</v>
      </c>
      <c r="F47" s="49" t="s">
        <v>550</v>
      </c>
      <c r="G47" s="912"/>
      <c r="H47" s="12"/>
    </row>
    <row r="48" spans="1:8" x14ac:dyDescent="0.5">
      <c r="A48" s="12"/>
      <c r="B48" s="925" t="s">
        <v>2009</v>
      </c>
      <c r="C48" s="925"/>
      <c r="D48" s="925"/>
      <c r="E48" s="925"/>
      <c r="F48" s="925"/>
      <c r="G48" s="12"/>
      <c r="H48" s="12"/>
    </row>
    <row r="49" spans="1:17" ht="18" thickBot="1" x14ac:dyDescent="0.55000000000000004">
      <c r="A49" s="12"/>
      <c r="B49" s="56"/>
      <c r="C49" s="56"/>
      <c r="D49" s="56"/>
      <c r="E49" s="56"/>
      <c r="F49" s="12"/>
      <c r="G49" s="12"/>
      <c r="H49" s="12"/>
    </row>
    <row r="50" spans="1:17" ht="18" thickBot="1" x14ac:dyDescent="0.55000000000000004">
      <c r="A50" s="12"/>
      <c r="B50" s="929" t="s">
        <v>1985</v>
      </c>
      <c r="C50" s="930"/>
      <c r="D50" s="930"/>
      <c r="E50" s="931"/>
      <c r="F50" s="12"/>
      <c r="G50" s="12"/>
      <c r="H50" s="12"/>
    </row>
    <row r="51" spans="1:17" ht="18" thickBot="1" x14ac:dyDescent="0.55000000000000004">
      <c r="A51" s="12"/>
      <c r="B51" s="380" t="s">
        <v>1913</v>
      </c>
      <c r="C51" s="381" t="s">
        <v>1994</v>
      </c>
      <c r="D51" s="382" t="s">
        <v>1915</v>
      </c>
      <c r="E51" s="383" t="s">
        <v>2004</v>
      </c>
      <c r="F51" s="12"/>
      <c r="G51" s="12"/>
      <c r="H51" s="12"/>
    </row>
    <row r="52" spans="1:17" ht="26" x14ac:dyDescent="0.5">
      <c r="A52" s="12"/>
      <c r="B52" s="460" t="s">
        <v>1986</v>
      </c>
      <c r="C52" s="461" t="s">
        <v>1995</v>
      </c>
      <c r="D52" s="236" t="s">
        <v>1996</v>
      </c>
      <c r="E52" s="462" t="s">
        <v>2005</v>
      </c>
      <c r="F52" s="12"/>
      <c r="G52" s="12"/>
      <c r="H52" s="12"/>
    </row>
    <row r="53" spans="1:17" ht="26" x14ac:dyDescent="0.5">
      <c r="A53" s="12"/>
      <c r="B53" s="345" t="s">
        <v>1987</v>
      </c>
      <c r="C53" s="44" t="s">
        <v>1995</v>
      </c>
      <c r="D53" s="39" t="s">
        <v>1997</v>
      </c>
      <c r="E53" s="463" t="s">
        <v>2005</v>
      </c>
      <c r="F53" s="12"/>
      <c r="G53" s="12"/>
      <c r="H53" s="12"/>
    </row>
    <row r="54" spans="1:17" ht="26" x14ac:dyDescent="0.5">
      <c r="A54" s="12"/>
      <c r="B54" s="345" t="s">
        <v>1988</v>
      </c>
      <c r="C54" s="44" t="s">
        <v>1995</v>
      </c>
      <c r="D54" s="39" t="s">
        <v>1998</v>
      </c>
      <c r="E54" s="463" t="s">
        <v>2005</v>
      </c>
      <c r="F54" s="12"/>
      <c r="G54" s="12"/>
      <c r="H54" s="12"/>
    </row>
    <row r="55" spans="1:17" ht="39" x14ac:dyDescent="0.5">
      <c r="A55" s="12"/>
      <c r="B55" s="345" t="s">
        <v>1989</v>
      </c>
      <c r="C55" s="44" t="s">
        <v>1995</v>
      </c>
      <c r="D55" s="39" t="s">
        <v>1999</v>
      </c>
      <c r="E55" s="463" t="s">
        <v>2005</v>
      </c>
      <c r="F55" s="12"/>
      <c r="G55" s="12"/>
      <c r="H55" s="12"/>
    </row>
    <row r="56" spans="1:17" ht="26" x14ac:dyDescent="0.5">
      <c r="A56" s="12"/>
      <c r="B56" s="345" t="s">
        <v>1990</v>
      </c>
      <c r="C56" s="44" t="s">
        <v>1995</v>
      </c>
      <c r="D56" s="39" t="s">
        <v>2000</v>
      </c>
      <c r="E56" s="463" t="s">
        <v>2005</v>
      </c>
      <c r="F56" s="12"/>
      <c r="G56" s="12"/>
      <c r="H56" s="12"/>
    </row>
    <row r="57" spans="1:17" ht="26" x14ac:dyDescent="0.5">
      <c r="A57" s="12"/>
      <c r="B57" s="345" t="s">
        <v>1991</v>
      </c>
      <c r="C57" s="44" t="s">
        <v>1995</v>
      </c>
      <c r="D57" s="39" t="s">
        <v>2001</v>
      </c>
      <c r="E57" s="463" t="s">
        <v>2005</v>
      </c>
      <c r="F57" s="12"/>
      <c r="G57" s="12"/>
      <c r="H57" s="12"/>
    </row>
    <row r="58" spans="1:17" ht="26" x14ac:dyDescent="0.5">
      <c r="A58" s="12"/>
      <c r="B58" s="345" t="s">
        <v>1992</v>
      </c>
      <c r="C58" s="44" t="s">
        <v>1995</v>
      </c>
      <c r="D58" s="39" t="s">
        <v>2002</v>
      </c>
      <c r="E58" s="463" t="s">
        <v>2005</v>
      </c>
      <c r="F58" s="12"/>
      <c r="G58" s="12"/>
      <c r="H58" s="12"/>
    </row>
    <row r="59" spans="1:17" ht="26.5" thickBot="1" x14ac:dyDescent="0.55000000000000004">
      <c r="A59" s="12"/>
      <c r="B59" s="351" t="s">
        <v>1993</v>
      </c>
      <c r="C59" s="49" t="s">
        <v>1995</v>
      </c>
      <c r="D59" s="242" t="s">
        <v>2003</v>
      </c>
      <c r="E59" s="464" t="s">
        <v>2005</v>
      </c>
      <c r="F59" s="12"/>
      <c r="G59" s="12"/>
      <c r="H59" s="12"/>
    </row>
    <row r="60" spans="1:17" x14ac:dyDescent="0.5">
      <c r="A60" s="12"/>
      <c r="B60" s="133"/>
      <c r="C60" s="133"/>
      <c r="D60" s="133"/>
      <c r="E60" s="133"/>
      <c r="F60" s="12"/>
      <c r="G60" s="12"/>
      <c r="H60" s="12"/>
    </row>
    <row r="61" spans="1:17" ht="18" thickBot="1" x14ac:dyDescent="0.55000000000000004">
      <c r="A61" s="12"/>
      <c r="B61" s="119"/>
      <c r="C61" s="119"/>
      <c r="D61" s="119"/>
      <c r="E61" s="119"/>
      <c r="F61" s="12"/>
      <c r="G61" s="12"/>
      <c r="H61" s="12"/>
    </row>
    <row r="62" spans="1:17" ht="39" customHeight="1" x14ac:dyDescent="0.5">
      <c r="A62" s="12"/>
      <c r="B62" s="861" t="s">
        <v>2014</v>
      </c>
      <c r="C62" s="862"/>
      <c r="D62" s="862"/>
      <c r="E62" s="862"/>
      <c r="F62" s="862"/>
      <c r="G62" s="863"/>
      <c r="H62" s="354"/>
      <c r="I62" s="354"/>
      <c r="J62" s="354"/>
      <c r="K62" s="354"/>
      <c r="L62" s="354"/>
      <c r="M62" s="354"/>
      <c r="N62" s="354"/>
      <c r="O62" s="354"/>
      <c r="P62" s="354"/>
      <c r="Q62" s="465"/>
    </row>
    <row r="63" spans="1:17" ht="38.25" customHeight="1" x14ac:dyDescent="0.5">
      <c r="A63" s="12"/>
      <c r="B63" s="855" t="s">
        <v>2024</v>
      </c>
      <c r="C63" s="856"/>
      <c r="D63" s="856"/>
      <c r="E63" s="856"/>
      <c r="F63" s="856"/>
      <c r="G63" s="857"/>
      <c r="H63" s="354"/>
      <c r="I63" s="354"/>
      <c r="J63" s="354"/>
      <c r="K63" s="354"/>
      <c r="L63" s="354"/>
      <c r="M63" s="354"/>
      <c r="N63" s="354"/>
      <c r="O63" s="354"/>
      <c r="P63" s="354"/>
      <c r="Q63" s="465"/>
    </row>
    <row r="64" spans="1:17" ht="15" customHeight="1" x14ac:dyDescent="0.5">
      <c r="A64" s="12"/>
      <c r="B64" s="864" t="s">
        <v>2755</v>
      </c>
      <c r="C64" s="865"/>
      <c r="D64" s="865"/>
      <c r="E64" s="865"/>
      <c r="F64" s="865"/>
      <c r="G64" s="866"/>
      <c r="H64" s="355"/>
      <c r="I64" s="355"/>
      <c r="J64" s="355"/>
      <c r="K64" s="355"/>
      <c r="L64" s="355"/>
      <c r="M64" s="355"/>
      <c r="N64" s="355"/>
      <c r="O64" s="355"/>
      <c r="P64" s="355"/>
      <c r="Q64" s="466"/>
    </row>
    <row r="65" spans="1:17" ht="33.75" customHeight="1" x14ac:dyDescent="0.5">
      <c r="A65" s="12"/>
      <c r="B65" s="864" t="s">
        <v>2012</v>
      </c>
      <c r="C65" s="865"/>
      <c r="D65" s="865"/>
      <c r="E65" s="865"/>
      <c r="F65" s="865"/>
      <c r="G65" s="866"/>
      <c r="H65" s="355"/>
      <c r="I65" s="355"/>
      <c r="J65" s="355"/>
      <c r="K65" s="355"/>
      <c r="L65" s="355"/>
      <c r="M65" s="355"/>
      <c r="N65" s="355"/>
      <c r="O65" s="355"/>
      <c r="P65" s="355"/>
      <c r="Q65" s="466"/>
    </row>
    <row r="66" spans="1:17" ht="15" customHeight="1" x14ac:dyDescent="0.5">
      <c r="A66" s="12"/>
      <c r="B66" s="864" t="s">
        <v>2013</v>
      </c>
      <c r="C66" s="865"/>
      <c r="D66" s="865"/>
      <c r="E66" s="865"/>
      <c r="F66" s="865"/>
      <c r="G66" s="866"/>
      <c r="H66" s="355"/>
      <c r="I66" s="355"/>
      <c r="J66" s="355"/>
      <c r="K66" s="355"/>
      <c r="L66" s="355"/>
      <c r="M66" s="355"/>
      <c r="N66" s="355"/>
      <c r="O66" s="355"/>
      <c r="P66" s="355"/>
      <c r="Q66" s="466"/>
    </row>
    <row r="67" spans="1:17" ht="15" customHeight="1" x14ac:dyDescent="0.5">
      <c r="A67" s="12"/>
      <c r="B67" s="855" t="s">
        <v>2721</v>
      </c>
      <c r="C67" s="856"/>
      <c r="D67" s="856"/>
      <c r="E67" s="856"/>
      <c r="F67" s="856"/>
      <c r="G67" s="857"/>
      <c r="H67" s="354"/>
      <c r="I67" s="354"/>
      <c r="J67" s="354"/>
      <c r="K67" s="354"/>
      <c r="L67" s="354"/>
      <c r="M67" s="354"/>
      <c r="N67" s="354"/>
      <c r="O67" s="354"/>
      <c r="P67" s="354"/>
      <c r="Q67" s="465"/>
    </row>
    <row r="68" spans="1:17" ht="18" thickBot="1" x14ac:dyDescent="0.55000000000000004">
      <c r="A68" s="12"/>
      <c r="B68" s="858" t="s">
        <v>1754</v>
      </c>
      <c r="C68" s="859"/>
      <c r="D68" s="859"/>
      <c r="E68" s="859"/>
      <c r="F68" s="859"/>
      <c r="G68" s="860"/>
      <c r="H68" s="467"/>
      <c r="I68" s="467"/>
      <c r="J68" s="467"/>
      <c r="K68" s="467"/>
      <c r="L68" s="467"/>
      <c r="M68" s="467"/>
      <c r="N68" s="467"/>
      <c r="O68" s="467"/>
      <c r="P68" s="467"/>
      <c r="Q68" s="197"/>
    </row>
    <row r="69" spans="1:17" x14ac:dyDescent="0.5">
      <c r="A69" s="12"/>
      <c r="B69" s="12"/>
      <c r="C69" s="12"/>
      <c r="D69" s="12"/>
      <c r="E69" s="12"/>
      <c r="F69" s="12"/>
      <c r="G69" s="12"/>
      <c r="H69" s="12"/>
    </row>
    <row r="70" spans="1:17" x14ac:dyDescent="0.5">
      <c r="A70" s="12"/>
      <c r="B70" s="12"/>
      <c r="C70" s="12"/>
      <c r="D70" s="12"/>
      <c r="E70" s="12"/>
      <c r="F70" s="12"/>
      <c r="G70" s="12"/>
      <c r="H70" s="12"/>
    </row>
    <row r="71" spans="1:17" x14ac:dyDescent="0.5">
      <c r="A71" s="12"/>
      <c r="B71" s="12"/>
      <c r="C71" s="12"/>
      <c r="D71" s="12"/>
      <c r="E71" s="12"/>
      <c r="F71" s="12"/>
      <c r="G71" s="12"/>
      <c r="H71" s="12"/>
    </row>
    <row r="72" spans="1:17" x14ac:dyDescent="0.5">
      <c r="A72" s="12"/>
      <c r="B72" s="12"/>
      <c r="C72" s="12"/>
      <c r="D72" s="12"/>
      <c r="E72" s="12"/>
      <c r="F72" s="12"/>
      <c r="G72" s="12"/>
      <c r="H72" s="12"/>
    </row>
    <row r="73" spans="1:17" x14ac:dyDescent="0.5">
      <c r="A73" s="12"/>
      <c r="B73" s="12"/>
      <c r="C73" s="12"/>
      <c r="D73" s="12"/>
      <c r="E73" s="12"/>
      <c r="F73" s="12"/>
      <c r="G73" s="12"/>
      <c r="H73" s="12"/>
    </row>
    <row r="74" spans="1:17" x14ac:dyDescent="0.5">
      <c r="A74" s="12"/>
      <c r="B74" s="12"/>
      <c r="C74" s="12"/>
      <c r="D74" s="12"/>
      <c r="E74" s="12"/>
      <c r="F74" s="12"/>
      <c r="G74" s="12"/>
      <c r="H74" s="12"/>
    </row>
    <row r="75" spans="1:17" x14ac:dyDescent="0.5">
      <c r="A75" s="12"/>
      <c r="B75" s="12"/>
      <c r="C75" s="12"/>
      <c r="D75" s="12"/>
      <c r="E75" s="12"/>
      <c r="F75" s="12"/>
      <c r="G75" s="12"/>
      <c r="H75" s="12"/>
    </row>
    <row r="76" spans="1:17" x14ac:dyDescent="0.5">
      <c r="A76" s="12"/>
      <c r="B76" s="12"/>
      <c r="C76" s="12"/>
      <c r="D76" s="12"/>
      <c r="E76" s="12"/>
      <c r="F76" s="12"/>
      <c r="G76" s="12"/>
      <c r="H76" s="12"/>
    </row>
    <row r="77" spans="1:17" x14ac:dyDescent="0.5">
      <c r="A77" s="12"/>
      <c r="B77" s="12"/>
      <c r="C77" s="12"/>
      <c r="D77" s="12"/>
      <c r="E77" s="12"/>
      <c r="F77" s="12"/>
      <c r="G77" s="12"/>
      <c r="H77" s="12"/>
    </row>
    <row r="78" spans="1:17" x14ac:dyDescent="0.5">
      <c r="A78" s="12"/>
      <c r="B78" s="12"/>
      <c r="C78" s="12"/>
      <c r="D78" s="12"/>
      <c r="E78" s="12"/>
      <c r="F78" s="12"/>
      <c r="G78" s="12"/>
      <c r="H78" s="12"/>
    </row>
    <row r="79" spans="1:17" x14ac:dyDescent="0.5">
      <c r="A79" s="12"/>
      <c r="B79" s="12"/>
      <c r="C79" s="12"/>
      <c r="D79" s="12"/>
      <c r="E79" s="12"/>
      <c r="F79" s="12"/>
      <c r="G79" s="12"/>
      <c r="H79" s="12"/>
    </row>
    <row r="80" spans="1:17" x14ac:dyDescent="0.5">
      <c r="A80" s="12"/>
      <c r="B80" s="12"/>
      <c r="C80" s="12"/>
      <c r="D80" s="12"/>
      <c r="E80" s="12"/>
      <c r="F80" s="12"/>
      <c r="G80" s="12"/>
      <c r="H80" s="12"/>
    </row>
    <row r="81" spans="1:8" x14ac:dyDescent="0.5">
      <c r="A81" s="12"/>
      <c r="B81" s="12"/>
      <c r="C81" s="12"/>
      <c r="D81" s="12"/>
      <c r="E81" s="12"/>
      <c r="F81" s="12"/>
      <c r="G81" s="12"/>
      <c r="H81" s="12"/>
    </row>
    <row r="82" spans="1:8" x14ac:dyDescent="0.5">
      <c r="A82" s="12"/>
      <c r="B82" s="12"/>
      <c r="C82" s="12"/>
      <c r="D82" s="12"/>
      <c r="E82" s="12"/>
      <c r="F82" s="12"/>
      <c r="G82" s="12"/>
      <c r="H82" s="12"/>
    </row>
    <row r="83" spans="1:8" x14ac:dyDescent="0.5">
      <c r="A83" s="12"/>
      <c r="B83" s="12"/>
      <c r="C83" s="12"/>
      <c r="D83" s="12"/>
      <c r="E83" s="12"/>
      <c r="F83" s="12"/>
      <c r="G83" s="12"/>
      <c r="H83" s="12"/>
    </row>
    <row r="84" spans="1:8" x14ac:dyDescent="0.5">
      <c r="A84" s="12"/>
      <c r="B84" s="12"/>
      <c r="C84" s="12"/>
      <c r="D84" s="12"/>
      <c r="E84" s="12"/>
      <c r="F84" s="12"/>
      <c r="G84" s="12"/>
      <c r="H84" s="12"/>
    </row>
    <row r="85" spans="1:8" x14ac:dyDescent="0.5">
      <c r="A85" s="12"/>
      <c r="B85" s="12"/>
      <c r="C85" s="12"/>
      <c r="D85" s="12"/>
      <c r="E85" s="12"/>
      <c r="F85" s="12"/>
      <c r="G85" s="12"/>
      <c r="H85" s="12"/>
    </row>
    <row r="86" spans="1:8" x14ac:dyDescent="0.5">
      <c r="A86" s="12"/>
      <c r="B86" s="12"/>
      <c r="C86" s="12"/>
      <c r="D86" s="12"/>
      <c r="E86" s="12"/>
      <c r="F86" s="12"/>
      <c r="G86" s="12"/>
      <c r="H86" s="12"/>
    </row>
    <row r="87" spans="1:8" x14ac:dyDescent="0.5">
      <c r="A87" s="12"/>
      <c r="B87" s="12"/>
      <c r="C87" s="12"/>
      <c r="D87" s="12"/>
      <c r="E87" s="12"/>
      <c r="F87" s="12"/>
      <c r="G87" s="12"/>
      <c r="H87" s="12"/>
    </row>
    <row r="88" spans="1:8" x14ac:dyDescent="0.5">
      <c r="A88" s="12"/>
      <c r="B88" s="12"/>
      <c r="C88" s="12"/>
      <c r="D88" s="12"/>
      <c r="E88" s="12"/>
      <c r="F88" s="12"/>
      <c r="G88" s="12"/>
      <c r="H88" s="12"/>
    </row>
    <row r="89" spans="1:8" x14ac:dyDescent="0.5">
      <c r="A89" s="12"/>
      <c r="B89" s="12"/>
      <c r="C89" s="12"/>
      <c r="D89" s="12"/>
      <c r="E89" s="12"/>
      <c r="F89" s="12"/>
      <c r="G89" s="12"/>
      <c r="H89" s="12"/>
    </row>
    <row r="90" spans="1:8" x14ac:dyDescent="0.5">
      <c r="A90" s="12"/>
      <c r="B90" s="12"/>
      <c r="C90" s="12"/>
      <c r="D90" s="12"/>
      <c r="E90" s="12"/>
      <c r="F90" s="12"/>
      <c r="G90" s="12"/>
      <c r="H90" s="12"/>
    </row>
    <row r="91" spans="1:8" x14ac:dyDescent="0.5">
      <c r="A91" s="12"/>
      <c r="B91" s="12"/>
      <c r="C91" s="12"/>
      <c r="D91" s="12"/>
      <c r="E91" s="12"/>
      <c r="F91" s="12"/>
      <c r="G91" s="12"/>
      <c r="H91" s="12"/>
    </row>
    <row r="92" spans="1:8" x14ac:dyDescent="0.5">
      <c r="A92" s="12"/>
      <c r="B92" s="12"/>
      <c r="C92" s="12"/>
      <c r="D92" s="12"/>
      <c r="E92" s="12"/>
      <c r="F92" s="12"/>
      <c r="G92" s="12"/>
      <c r="H92" s="12"/>
    </row>
    <row r="93" spans="1:8" x14ac:dyDescent="0.5">
      <c r="A93" s="12"/>
      <c r="B93" s="12"/>
      <c r="C93" s="12"/>
      <c r="D93" s="12"/>
      <c r="E93" s="12"/>
      <c r="F93" s="12"/>
      <c r="G93" s="12"/>
      <c r="H93" s="12"/>
    </row>
    <row r="94" spans="1:8" x14ac:dyDescent="0.5">
      <c r="A94" s="12"/>
      <c r="B94" s="12"/>
      <c r="C94" s="12"/>
      <c r="D94" s="12"/>
      <c r="E94" s="12"/>
      <c r="F94" s="12"/>
      <c r="G94" s="12"/>
      <c r="H94" s="12"/>
    </row>
    <row r="95" spans="1:8" x14ac:dyDescent="0.5">
      <c r="A95" s="12"/>
      <c r="B95" s="12"/>
      <c r="C95" s="12"/>
      <c r="D95" s="12"/>
      <c r="E95" s="12"/>
      <c r="F95" s="12"/>
      <c r="G95" s="12"/>
      <c r="H95" s="12"/>
    </row>
    <row r="96" spans="1:8" x14ac:dyDescent="0.5">
      <c r="A96" s="12"/>
      <c r="B96" s="12"/>
      <c r="C96" s="12"/>
      <c r="D96" s="12"/>
      <c r="E96" s="12"/>
      <c r="F96" s="12"/>
      <c r="G96" s="12"/>
      <c r="H96" s="12"/>
    </row>
    <row r="97" spans="1:8" x14ac:dyDescent="0.5">
      <c r="A97" s="12"/>
      <c r="B97" s="12"/>
      <c r="C97" s="12"/>
      <c r="D97" s="12"/>
      <c r="E97" s="12"/>
      <c r="F97" s="12"/>
      <c r="G97" s="12"/>
      <c r="H97" s="12"/>
    </row>
    <row r="98" spans="1:8" x14ac:dyDescent="0.5">
      <c r="A98" s="12"/>
      <c r="B98" s="12"/>
      <c r="C98" s="12"/>
      <c r="D98" s="12"/>
      <c r="E98" s="12"/>
      <c r="F98" s="12"/>
      <c r="G98" s="12"/>
      <c r="H98" s="12"/>
    </row>
    <row r="99" spans="1:8" x14ac:dyDescent="0.5">
      <c r="A99" s="12"/>
      <c r="B99" s="12"/>
      <c r="C99" s="12"/>
      <c r="D99" s="12"/>
      <c r="E99" s="12"/>
      <c r="F99" s="12"/>
      <c r="G99" s="12"/>
      <c r="H99" s="12"/>
    </row>
    <row r="100" spans="1:8" x14ac:dyDescent="0.5">
      <c r="A100" s="12"/>
      <c r="B100" s="12"/>
      <c r="C100" s="12"/>
      <c r="D100" s="12"/>
      <c r="E100" s="12"/>
      <c r="F100" s="12"/>
      <c r="G100" s="12"/>
      <c r="H100" s="12"/>
    </row>
    <row r="101" spans="1:8" x14ac:dyDescent="0.5">
      <c r="A101" s="12"/>
      <c r="B101" s="12"/>
      <c r="C101" s="12"/>
      <c r="D101" s="12"/>
      <c r="E101" s="12"/>
      <c r="F101" s="12"/>
      <c r="G101" s="12"/>
      <c r="H101" s="12"/>
    </row>
    <row r="102" spans="1:8" x14ac:dyDescent="0.5">
      <c r="A102" s="12"/>
      <c r="B102" s="12"/>
      <c r="C102" s="12"/>
      <c r="D102" s="12"/>
      <c r="E102" s="12"/>
      <c r="F102" s="12"/>
      <c r="G102" s="12"/>
      <c r="H102" s="12"/>
    </row>
    <row r="103" spans="1:8" x14ac:dyDescent="0.5">
      <c r="A103" s="12"/>
      <c r="B103" s="12"/>
      <c r="C103" s="12"/>
      <c r="D103" s="12"/>
      <c r="E103" s="12"/>
      <c r="F103" s="12"/>
      <c r="G103" s="12"/>
      <c r="H103" s="12"/>
    </row>
    <row r="104" spans="1:8" x14ac:dyDescent="0.5">
      <c r="A104" s="12"/>
      <c r="B104" s="12"/>
      <c r="C104" s="12"/>
      <c r="D104" s="12"/>
      <c r="E104" s="12"/>
      <c r="F104" s="12"/>
      <c r="G104" s="12"/>
      <c r="H104" s="12"/>
    </row>
    <row r="105" spans="1:8" x14ac:dyDescent="0.5">
      <c r="A105" s="12"/>
      <c r="B105" s="12"/>
      <c r="C105" s="12"/>
      <c r="D105" s="12"/>
      <c r="E105" s="12"/>
      <c r="F105" s="12"/>
      <c r="G105" s="12"/>
      <c r="H105" s="12"/>
    </row>
    <row r="106" spans="1:8" x14ac:dyDescent="0.5">
      <c r="A106" s="12"/>
      <c r="B106" s="12"/>
      <c r="C106" s="12"/>
      <c r="D106" s="12"/>
      <c r="E106" s="12"/>
      <c r="F106" s="12"/>
      <c r="G106" s="12"/>
      <c r="H106" s="12"/>
    </row>
    <row r="107" spans="1:8" x14ac:dyDescent="0.5">
      <c r="A107" s="12"/>
      <c r="B107" s="12"/>
      <c r="C107" s="12"/>
      <c r="D107" s="12"/>
      <c r="E107" s="12"/>
      <c r="F107" s="12"/>
      <c r="G107" s="12"/>
      <c r="H107" s="12"/>
    </row>
    <row r="108" spans="1:8" x14ac:dyDescent="0.5">
      <c r="A108" s="12"/>
      <c r="B108" s="12"/>
      <c r="C108" s="12"/>
      <c r="D108" s="12"/>
      <c r="E108" s="12"/>
      <c r="F108" s="12"/>
      <c r="G108" s="12"/>
      <c r="H108" s="12"/>
    </row>
    <row r="109" spans="1:8" x14ac:dyDescent="0.5">
      <c r="A109" s="12"/>
      <c r="B109" s="12"/>
      <c r="C109" s="12"/>
      <c r="D109" s="12"/>
      <c r="E109" s="12"/>
      <c r="F109" s="12"/>
      <c r="G109" s="12"/>
      <c r="H109" s="12"/>
    </row>
    <row r="110" spans="1:8" x14ac:dyDescent="0.5">
      <c r="A110" s="12"/>
      <c r="B110" s="12"/>
      <c r="C110" s="12"/>
      <c r="D110" s="12"/>
      <c r="E110" s="12"/>
      <c r="F110" s="12"/>
      <c r="G110" s="12"/>
      <c r="H110" s="12"/>
    </row>
    <row r="111" spans="1:8" x14ac:dyDescent="0.5">
      <c r="A111" s="12"/>
      <c r="B111" s="12"/>
      <c r="C111" s="12"/>
      <c r="D111" s="12"/>
      <c r="E111" s="12"/>
      <c r="F111" s="12"/>
      <c r="G111" s="12"/>
      <c r="H111" s="12"/>
    </row>
    <row r="112" spans="1:8" x14ac:dyDescent="0.5">
      <c r="A112" s="12"/>
      <c r="B112" s="12"/>
      <c r="C112" s="12"/>
      <c r="D112" s="12"/>
      <c r="E112" s="12"/>
      <c r="F112" s="12"/>
      <c r="G112" s="12"/>
      <c r="H112" s="12"/>
    </row>
    <row r="113" spans="1:8" x14ac:dyDescent="0.5">
      <c r="A113" s="12"/>
      <c r="B113" s="12"/>
      <c r="C113" s="12"/>
      <c r="D113" s="12"/>
      <c r="E113" s="12"/>
      <c r="F113" s="12"/>
      <c r="G113" s="12"/>
      <c r="H113" s="12"/>
    </row>
    <row r="114" spans="1:8" x14ac:dyDescent="0.5">
      <c r="A114" s="12"/>
      <c r="B114" s="12"/>
      <c r="C114" s="12"/>
      <c r="D114" s="12"/>
      <c r="E114" s="12"/>
      <c r="F114" s="12"/>
      <c r="G114" s="12"/>
      <c r="H114" s="12"/>
    </row>
    <row r="115" spans="1:8" x14ac:dyDescent="0.5">
      <c r="A115" s="12"/>
      <c r="B115" s="12"/>
      <c r="C115" s="12"/>
      <c r="D115" s="12"/>
      <c r="E115" s="12"/>
      <c r="F115" s="12"/>
      <c r="G115" s="12"/>
      <c r="H115" s="12"/>
    </row>
    <row r="116" spans="1:8" x14ac:dyDescent="0.5">
      <c r="A116" s="12"/>
      <c r="B116" s="12"/>
      <c r="C116" s="12"/>
      <c r="D116" s="12"/>
      <c r="E116" s="12"/>
      <c r="F116" s="12"/>
      <c r="G116" s="12"/>
      <c r="H116" s="12"/>
    </row>
    <row r="117" spans="1:8" x14ac:dyDescent="0.5">
      <c r="A117" s="12"/>
      <c r="B117" s="12"/>
      <c r="C117" s="12"/>
      <c r="D117" s="12"/>
      <c r="E117" s="12"/>
      <c r="F117" s="12"/>
      <c r="G117" s="12"/>
      <c r="H117" s="12"/>
    </row>
    <row r="118" spans="1:8" x14ac:dyDescent="0.5">
      <c r="A118" s="12"/>
      <c r="B118" s="12"/>
      <c r="C118" s="12"/>
      <c r="D118" s="12"/>
      <c r="E118" s="12"/>
      <c r="F118" s="12"/>
      <c r="G118" s="12"/>
      <c r="H118" s="12"/>
    </row>
    <row r="119" spans="1:8" x14ac:dyDescent="0.5">
      <c r="A119" s="12"/>
      <c r="B119" s="12"/>
      <c r="C119" s="12"/>
      <c r="D119" s="12"/>
      <c r="E119" s="12"/>
      <c r="F119" s="12"/>
      <c r="G119" s="12"/>
      <c r="H119" s="12"/>
    </row>
    <row r="120" spans="1:8" x14ac:dyDescent="0.5">
      <c r="A120" s="12"/>
      <c r="B120" s="12"/>
      <c r="C120" s="12"/>
      <c r="D120" s="12"/>
      <c r="E120" s="12"/>
      <c r="F120" s="12"/>
      <c r="G120" s="12"/>
      <c r="H120" s="12"/>
    </row>
    <row r="121" spans="1:8" x14ac:dyDescent="0.5">
      <c r="A121" s="12"/>
      <c r="B121" s="12"/>
      <c r="C121" s="12"/>
      <c r="D121" s="12"/>
      <c r="E121" s="12"/>
      <c r="F121" s="12"/>
      <c r="G121" s="12"/>
      <c r="H121" s="12"/>
    </row>
    <row r="122" spans="1:8" x14ac:dyDescent="0.5">
      <c r="A122" s="12"/>
      <c r="B122" s="12"/>
      <c r="C122" s="12"/>
      <c r="D122" s="12"/>
      <c r="E122" s="12"/>
      <c r="F122" s="12"/>
      <c r="G122" s="12"/>
      <c r="H122" s="12"/>
    </row>
    <row r="123" spans="1:8" x14ac:dyDescent="0.5">
      <c r="A123" s="12"/>
      <c r="B123" s="12"/>
      <c r="C123" s="12"/>
      <c r="D123" s="12"/>
      <c r="E123" s="12"/>
      <c r="F123" s="12"/>
      <c r="G123" s="12"/>
      <c r="H123" s="12"/>
    </row>
    <row r="124" spans="1:8" x14ac:dyDescent="0.5">
      <c r="A124" s="12"/>
      <c r="B124" s="12"/>
      <c r="C124" s="12"/>
      <c r="D124" s="12"/>
      <c r="E124" s="12"/>
      <c r="F124" s="12"/>
      <c r="G124" s="12"/>
      <c r="H124" s="12"/>
    </row>
    <row r="125" spans="1:8" x14ac:dyDescent="0.5">
      <c r="A125" s="12"/>
      <c r="B125" s="12"/>
      <c r="C125" s="12"/>
      <c r="D125" s="12"/>
      <c r="E125" s="12"/>
      <c r="F125" s="12"/>
      <c r="G125" s="12"/>
      <c r="H125" s="12"/>
    </row>
    <row r="126" spans="1:8" x14ac:dyDescent="0.5">
      <c r="A126" s="12"/>
      <c r="B126" s="12"/>
      <c r="C126" s="12"/>
      <c r="D126" s="12"/>
      <c r="E126" s="12"/>
      <c r="F126" s="12"/>
      <c r="G126" s="12"/>
      <c r="H126" s="12"/>
    </row>
    <row r="127" spans="1:8" x14ac:dyDescent="0.5">
      <c r="A127" s="12"/>
      <c r="B127" s="12"/>
      <c r="C127" s="12"/>
      <c r="D127" s="12"/>
      <c r="E127" s="12"/>
      <c r="F127" s="12"/>
      <c r="G127" s="12"/>
      <c r="H127" s="12"/>
    </row>
    <row r="128" spans="1:8" x14ac:dyDescent="0.5">
      <c r="A128" s="12"/>
      <c r="B128" s="12"/>
      <c r="C128" s="12"/>
      <c r="D128" s="12"/>
      <c r="E128" s="12"/>
      <c r="F128" s="12"/>
      <c r="G128" s="12"/>
      <c r="H128" s="12"/>
    </row>
    <row r="129" spans="1:8" x14ac:dyDescent="0.5">
      <c r="A129" s="12"/>
      <c r="B129" s="12"/>
      <c r="C129" s="12"/>
      <c r="D129" s="12"/>
      <c r="E129" s="12"/>
      <c r="F129" s="12"/>
      <c r="G129" s="12"/>
      <c r="H129" s="12"/>
    </row>
    <row r="130" spans="1:8" x14ac:dyDescent="0.5">
      <c r="A130" s="12"/>
      <c r="B130" s="12"/>
      <c r="C130" s="12"/>
      <c r="D130" s="12"/>
      <c r="E130" s="12"/>
      <c r="F130" s="12"/>
      <c r="G130" s="12"/>
      <c r="H130" s="12"/>
    </row>
    <row r="131" spans="1:8" x14ac:dyDescent="0.5">
      <c r="A131" s="12"/>
      <c r="B131" s="12"/>
      <c r="C131" s="12"/>
      <c r="D131" s="12"/>
      <c r="E131" s="12"/>
      <c r="F131" s="12"/>
      <c r="G131" s="12"/>
      <c r="H131" s="12"/>
    </row>
    <row r="132" spans="1:8" x14ac:dyDescent="0.5">
      <c r="A132" s="12"/>
      <c r="B132" s="12"/>
      <c r="C132" s="12"/>
      <c r="D132" s="12"/>
      <c r="E132" s="12"/>
      <c r="F132" s="12"/>
      <c r="G132" s="12"/>
      <c r="H132" s="12"/>
    </row>
    <row r="133" spans="1:8" x14ac:dyDescent="0.5">
      <c r="A133" s="12"/>
      <c r="B133" s="12"/>
      <c r="C133" s="12"/>
      <c r="D133" s="12"/>
      <c r="E133" s="12"/>
      <c r="F133" s="12"/>
      <c r="G133" s="12"/>
      <c r="H133" s="12"/>
    </row>
    <row r="134" spans="1:8" x14ac:dyDescent="0.5">
      <c r="A134" s="12"/>
      <c r="B134" s="12"/>
      <c r="C134" s="12"/>
      <c r="D134" s="12"/>
      <c r="E134" s="12"/>
      <c r="F134" s="12"/>
      <c r="G134" s="12"/>
      <c r="H134" s="12"/>
    </row>
    <row r="135" spans="1:8" x14ac:dyDescent="0.5">
      <c r="A135" s="12"/>
      <c r="B135" s="12"/>
      <c r="C135" s="12"/>
      <c r="D135" s="12"/>
      <c r="E135" s="12"/>
      <c r="F135" s="12"/>
      <c r="G135" s="12"/>
      <c r="H135" s="12"/>
    </row>
    <row r="136" spans="1:8" x14ac:dyDescent="0.5">
      <c r="A136" s="12"/>
      <c r="B136" s="12"/>
      <c r="C136" s="12"/>
      <c r="D136" s="12"/>
      <c r="E136" s="12"/>
      <c r="F136" s="12"/>
      <c r="G136" s="12"/>
      <c r="H136" s="12"/>
    </row>
    <row r="137" spans="1:8" x14ac:dyDescent="0.5">
      <c r="A137" s="12"/>
      <c r="B137" s="12"/>
      <c r="C137" s="12"/>
      <c r="D137" s="12"/>
      <c r="E137" s="12"/>
      <c r="F137" s="12"/>
      <c r="G137" s="12"/>
      <c r="H137" s="12"/>
    </row>
    <row r="138" spans="1:8" x14ac:dyDescent="0.5">
      <c r="A138" s="12"/>
      <c r="B138" s="12"/>
      <c r="C138" s="12"/>
      <c r="D138" s="12"/>
      <c r="E138" s="12"/>
      <c r="F138" s="12"/>
      <c r="G138" s="12"/>
      <c r="H138" s="12"/>
    </row>
    <row r="139" spans="1:8" x14ac:dyDescent="0.5">
      <c r="A139" s="12"/>
      <c r="B139" s="12"/>
      <c r="C139" s="12"/>
      <c r="D139" s="12"/>
      <c r="E139" s="12"/>
      <c r="F139" s="12"/>
      <c r="G139" s="12"/>
      <c r="H139" s="12"/>
    </row>
    <row r="140" spans="1:8" x14ac:dyDescent="0.5">
      <c r="A140" s="12"/>
      <c r="B140" s="12"/>
      <c r="C140" s="12"/>
      <c r="D140" s="12"/>
      <c r="E140" s="12"/>
      <c r="F140" s="12"/>
      <c r="G140" s="12"/>
      <c r="H140" s="12"/>
    </row>
  </sheetData>
  <sheetProtection algorithmName="SHA-512" hashValue="G5F22dC/p2+7voOIMY1aGMq6pJrQ+tdqunvdLHZ7Ertvc9drZWRRmFjXPEEChL2cW8prVHB1el+I9KBb+ZUp6A==" saltValue="0+rg2BQoy19M/xKEJkjR1w==" spinCount="100000" sheet="1" objects="1" scenarios="1"/>
  <protectedRanges>
    <protectedRange algorithmName="SHA-512" hashValue="HRAvuTWMhIJoJn9L+Ove/kKCtARWGnqGmR7iaIVmLmMR9YWnJr7A6yjTCjzy6ZB67PvVX4ScVNe4HmsX3m4YnA==" saltValue="AqcHyZuJRKKMwcLLBmhscA==" spinCount="100000" sqref="D51" name="Range1_3_1"/>
    <protectedRange algorithmName="SHA-512" hashValue="HRAvuTWMhIJoJn9L+Ove/kKCtARWGnqGmR7iaIVmLmMR9YWnJr7A6yjTCjzy6ZB67PvVX4ScVNe4HmsX3m4YnA==" saltValue="AqcHyZuJRKKMwcLLBmhscA==" spinCount="100000" sqref="E51" name="Range1_3_2"/>
    <protectedRange algorithmName="SHA-512" hashValue="HRAvuTWMhIJoJn9L+Ove/kKCtARWGnqGmR7iaIVmLmMR9YWnJr7A6yjTCjzy6ZB67PvVX4ScVNe4HmsX3m4YnA==" saltValue="AqcHyZuJRKKMwcLLBmhscA==" spinCount="100000" sqref="B8:G8" name="Range1"/>
    <protectedRange algorithmName="SHA-512" hashValue="HRAvuTWMhIJoJn9L+Ove/kKCtARWGnqGmR7iaIVmLmMR9YWnJr7A6yjTCjzy6ZB67PvVX4ScVNe4HmsX3m4YnA==" saltValue="AqcHyZuJRKKMwcLLBmhscA==" spinCount="100000" sqref="B48:F48" name="Range1_1"/>
    <protectedRange algorithmName="SHA-512" hashValue="ETeVjPhX54TeWCe9EvhlfrNgdam3WAFSfcALStjsoEltfmZV3bJWKUJDFiMU0XAnFeVG7d43wCZjr3arQRmfMA==" saltValue="/4d1wRsMM+ZR+REwXM8FgA==" spinCount="100000" sqref="B24:F24 C26:F27" name="Range1_2"/>
    <protectedRange algorithmName="SHA-512" hashValue="ETeVjPhX54TeWCe9EvhlfrNgdam3WAFSfcALStjsoEltfmZV3bJWKUJDFiMU0XAnFeVG7d43wCZjr3arQRmfMA==" saltValue="/4d1wRsMM+ZR+REwXM8FgA==" spinCount="100000" sqref="B26:B27" name="Range1_2_1"/>
  </protectedRanges>
  <mergeCells count="37">
    <mergeCell ref="B62:G62"/>
    <mergeCell ref="B63:G63"/>
    <mergeCell ref="B64:G64"/>
    <mergeCell ref="B65:G65"/>
    <mergeCell ref="B66:G66"/>
    <mergeCell ref="B67:G67"/>
    <mergeCell ref="B68:G68"/>
    <mergeCell ref="B23:G23"/>
    <mergeCell ref="B48:F48"/>
    <mergeCell ref="B24:G24"/>
    <mergeCell ref="B25:G25"/>
    <mergeCell ref="B50:E50"/>
    <mergeCell ref="B28:G28"/>
    <mergeCell ref="D30:D33"/>
    <mergeCell ref="D34:D42"/>
    <mergeCell ref="D43:D47"/>
    <mergeCell ref="C30:C33"/>
    <mergeCell ref="C34:C42"/>
    <mergeCell ref="C43:C47"/>
    <mergeCell ref="G34:G42"/>
    <mergeCell ref="G30:G33"/>
    <mergeCell ref="B8:G8"/>
    <mergeCell ref="B9:G9"/>
    <mergeCell ref="B10:G10"/>
    <mergeCell ref="B11:G11"/>
    <mergeCell ref="B12:G12"/>
    <mergeCell ref="B13:G13"/>
    <mergeCell ref="B14:G14"/>
    <mergeCell ref="B15:G15"/>
    <mergeCell ref="B16:G16"/>
    <mergeCell ref="B17:G17"/>
    <mergeCell ref="G43:G47"/>
    <mergeCell ref="B18:G18"/>
    <mergeCell ref="B19:G19"/>
    <mergeCell ref="B20:G20"/>
    <mergeCell ref="B21:G21"/>
    <mergeCell ref="B22:G22"/>
  </mergeCells>
  <phoneticPr fontId="7" type="noConversion"/>
  <hyperlinks>
    <hyperlink ref="B16" r:id="rId1" display="https://apps.ecology.wa.gov/publications/summarypages/2204018.html?utm_medium=email&amp;utm_source=govdelivery" xr:uid="{2FE34F3A-3BEF-4559-A3B1-1356044956D1}"/>
    <hyperlink ref="B17" r:id="rId2" display="https://www.ezview.wa.gov/site/alias__1962/37555/safer_products_for_washington.aspx?utm_medium=email&amp;utm_source=govdelivery" xr:uid="{864F4DBA-0F11-443E-8210-565E45FE68D3}"/>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7A10-C18B-40D0-B5A4-6C5C9759C1C8}">
  <dimension ref="A1:AS66"/>
  <sheetViews>
    <sheetView zoomScaleNormal="100" workbookViewId="0">
      <selection activeCell="L8" sqref="L8"/>
    </sheetView>
  </sheetViews>
  <sheetFormatPr defaultColWidth="9.1796875" defaultRowHeight="17.5" x14ac:dyDescent="0.5"/>
  <cols>
    <col min="1" max="1" width="9.1796875" style="12"/>
    <col min="2" max="5" width="9.1796875" style="13"/>
    <col min="6" max="6" width="58.453125" style="13" customWidth="1"/>
    <col min="7" max="7" width="40.1796875" style="13" customWidth="1"/>
    <col min="8" max="8" width="16.81640625" style="13" customWidth="1"/>
    <col min="9" max="9" width="17.453125" style="13" customWidth="1"/>
    <col min="10" max="10" width="45.453125" style="13" customWidth="1"/>
    <col min="11" max="45" width="9.1796875" style="12"/>
    <col min="46" max="16384" width="9.1796875" style="13"/>
  </cols>
  <sheetData>
    <row r="1" spans="2:11" x14ac:dyDescent="0.5">
      <c r="B1" s="12"/>
      <c r="C1" s="12"/>
      <c r="D1" s="12"/>
      <c r="E1" s="12"/>
      <c r="F1" s="12"/>
      <c r="G1" s="12"/>
      <c r="H1" s="12"/>
      <c r="I1" s="12"/>
      <c r="J1" s="12"/>
    </row>
    <row r="2" spans="2:11" x14ac:dyDescent="0.5">
      <c r="B2" s="12"/>
      <c r="C2" s="12"/>
      <c r="D2" s="12"/>
      <c r="E2" s="12"/>
      <c r="F2" s="12"/>
      <c r="G2" s="12"/>
      <c r="H2" s="12"/>
      <c r="I2" s="12"/>
      <c r="J2" s="12"/>
    </row>
    <row r="3" spans="2:11" x14ac:dyDescent="0.5">
      <c r="B3" s="12"/>
      <c r="C3" s="12"/>
      <c r="D3" s="12"/>
      <c r="E3" s="12"/>
      <c r="F3" s="12"/>
      <c r="G3" s="12"/>
      <c r="H3" s="12"/>
      <c r="I3" s="12"/>
      <c r="J3" s="12"/>
    </row>
    <row r="4" spans="2:11" ht="98.25" customHeight="1" x14ac:dyDescent="0.5">
      <c r="B4" s="12"/>
      <c r="C4" s="12"/>
      <c r="D4" s="12"/>
      <c r="E4" s="12"/>
      <c r="F4" s="12"/>
      <c r="G4" s="12"/>
      <c r="H4" s="12"/>
      <c r="I4" s="12"/>
      <c r="J4" s="12"/>
    </row>
    <row r="5" spans="2:11" ht="18" thickBot="1" x14ac:dyDescent="0.55000000000000004">
      <c r="B5" s="56"/>
      <c r="C5" s="56"/>
      <c r="D5" s="56"/>
      <c r="E5" s="56"/>
      <c r="F5" s="56"/>
      <c r="G5" s="56"/>
      <c r="H5" s="56"/>
      <c r="I5" s="56"/>
      <c r="J5" s="56"/>
    </row>
    <row r="6" spans="2:11" ht="26.5" thickBot="1" x14ac:dyDescent="0.8">
      <c r="B6" s="942" t="s">
        <v>2330</v>
      </c>
      <c r="C6" s="943"/>
      <c r="D6" s="943"/>
      <c r="E6" s="943"/>
      <c r="F6" s="943"/>
      <c r="G6" s="943"/>
      <c r="H6" s="943"/>
      <c r="I6" s="943"/>
      <c r="J6" s="944"/>
    </row>
    <row r="7" spans="2:11" ht="18" thickBot="1" x14ac:dyDescent="0.55000000000000004">
      <c r="B7" s="483" t="s">
        <v>1788</v>
      </c>
      <c r="C7" s="945" t="s">
        <v>2321</v>
      </c>
      <c r="D7" s="945"/>
      <c r="E7" s="945"/>
      <c r="F7" s="945"/>
      <c r="G7" s="484" t="s">
        <v>2322</v>
      </c>
      <c r="H7" s="484" t="s">
        <v>2323</v>
      </c>
      <c r="I7" s="484" t="s">
        <v>2324</v>
      </c>
      <c r="J7" s="485" t="s">
        <v>2325</v>
      </c>
    </row>
    <row r="8" spans="2:11" ht="163.5" customHeight="1" x14ac:dyDescent="0.5">
      <c r="B8" s="486">
        <v>1</v>
      </c>
      <c r="C8" s="946" t="s">
        <v>2326</v>
      </c>
      <c r="D8" s="946"/>
      <c r="E8" s="946"/>
      <c r="F8" s="946"/>
      <c r="G8" s="487" t="s">
        <v>2327</v>
      </c>
      <c r="H8" s="487" t="s">
        <v>2328</v>
      </c>
      <c r="I8" s="488">
        <v>1</v>
      </c>
      <c r="J8" s="489">
        <v>44223</v>
      </c>
    </row>
    <row r="9" spans="2:11" ht="409.6" customHeight="1" x14ac:dyDescent="0.5">
      <c r="B9" s="947">
        <v>2</v>
      </c>
      <c r="C9" s="948" t="s">
        <v>2329</v>
      </c>
      <c r="D9" s="948"/>
      <c r="E9" s="948"/>
      <c r="F9" s="948"/>
      <c r="G9" s="949" t="s">
        <v>2328</v>
      </c>
      <c r="H9" s="949" t="s">
        <v>2328</v>
      </c>
      <c r="I9" s="950">
        <v>2</v>
      </c>
      <c r="J9" s="951">
        <v>44605</v>
      </c>
    </row>
    <row r="10" spans="2:11" s="12" customFormat="1" ht="250.5" customHeight="1" x14ac:dyDescent="0.5">
      <c r="B10" s="947"/>
      <c r="C10" s="948"/>
      <c r="D10" s="948"/>
      <c r="E10" s="948"/>
      <c r="F10" s="948"/>
      <c r="G10" s="949"/>
      <c r="H10" s="949"/>
      <c r="I10" s="950"/>
      <c r="J10" s="951"/>
    </row>
    <row r="11" spans="2:11" s="12" customFormat="1" ht="75" customHeight="1" x14ac:dyDescent="0.5">
      <c r="B11" s="490">
        <v>3</v>
      </c>
      <c r="C11" s="941" t="s">
        <v>2331</v>
      </c>
      <c r="D11" s="941"/>
      <c r="E11" s="941"/>
      <c r="F11" s="941"/>
      <c r="G11" s="491" t="s">
        <v>2328</v>
      </c>
      <c r="H11" s="491" t="s">
        <v>2328</v>
      </c>
      <c r="I11" s="492"/>
      <c r="J11" s="493">
        <v>44962</v>
      </c>
    </row>
    <row r="12" spans="2:11" s="12" customFormat="1" ht="408.75" customHeight="1" x14ac:dyDescent="0.5">
      <c r="B12" s="490">
        <v>4</v>
      </c>
      <c r="C12" s="939" t="s">
        <v>2332</v>
      </c>
      <c r="D12" s="940"/>
      <c r="E12" s="940"/>
      <c r="F12" s="940"/>
      <c r="G12" s="491" t="s">
        <v>2328</v>
      </c>
      <c r="H12" s="491" t="s">
        <v>2328</v>
      </c>
      <c r="I12" s="492">
        <v>1</v>
      </c>
      <c r="J12" s="493">
        <v>44962</v>
      </c>
    </row>
    <row r="13" spans="2:11" s="12" customFormat="1" ht="143.25" customHeight="1" x14ac:dyDescent="0.5">
      <c r="B13" s="490">
        <v>5</v>
      </c>
      <c r="C13" s="937" t="s">
        <v>2393</v>
      </c>
      <c r="D13" s="938"/>
      <c r="E13" s="938"/>
      <c r="F13" s="938"/>
      <c r="G13" s="494" t="s">
        <v>2394</v>
      </c>
      <c r="H13" s="494" t="s">
        <v>2328</v>
      </c>
      <c r="I13" s="495">
        <v>1.1000000000000001</v>
      </c>
      <c r="J13" s="496">
        <v>44964</v>
      </c>
      <c r="K13" s="497"/>
    </row>
    <row r="14" spans="2:11" s="12" customFormat="1" ht="163.5" customHeight="1" x14ac:dyDescent="0.5">
      <c r="B14" s="490">
        <v>6</v>
      </c>
      <c r="C14" s="937" t="s">
        <v>2395</v>
      </c>
      <c r="D14" s="938"/>
      <c r="E14" s="938"/>
      <c r="F14" s="938"/>
      <c r="G14" s="494" t="s">
        <v>2328</v>
      </c>
      <c r="H14" s="494" t="s">
        <v>2328</v>
      </c>
      <c r="I14" s="492">
        <v>1.1100000000000001</v>
      </c>
      <c r="J14" s="496">
        <v>44980</v>
      </c>
    </row>
    <row r="15" spans="2:11" ht="89.25" customHeight="1" x14ac:dyDescent="0.5">
      <c r="B15" s="490">
        <v>7</v>
      </c>
      <c r="C15" s="937" t="s">
        <v>2425</v>
      </c>
      <c r="D15" s="938"/>
      <c r="E15" s="938"/>
      <c r="F15" s="938"/>
      <c r="G15" s="494" t="s">
        <v>2328</v>
      </c>
      <c r="H15" s="494" t="s">
        <v>2328</v>
      </c>
      <c r="I15" s="492">
        <v>1.21</v>
      </c>
      <c r="J15" s="496">
        <v>45266</v>
      </c>
    </row>
    <row r="16" spans="2:11" ht="252" customHeight="1" x14ac:dyDescent="0.5">
      <c r="B16" s="490">
        <v>8</v>
      </c>
      <c r="C16" s="937" t="s">
        <v>2528</v>
      </c>
      <c r="D16" s="938"/>
      <c r="E16" s="938"/>
      <c r="F16" s="938"/>
      <c r="G16" s="494" t="s">
        <v>2328</v>
      </c>
      <c r="H16" s="494" t="s">
        <v>2328</v>
      </c>
      <c r="I16" s="492">
        <v>1.31</v>
      </c>
      <c r="J16" s="496">
        <v>45322</v>
      </c>
    </row>
    <row r="17" spans="2:10" ht="75.75" customHeight="1" x14ac:dyDescent="0.5">
      <c r="B17" s="500">
        <v>9</v>
      </c>
      <c r="C17" s="937" t="s">
        <v>2530</v>
      </c>
      <c r="D17" s="938"/>
      <c r="E17" s="938"/>
      <c r="F17" s="938"/>
      <c r="G17" s="494" t="s">
        <v>2328</v>
      </c>
      <c r="H17" s="494" t="s">
        <v>2328</v>
      </c>
      <c r="I17" s="494">
        <v>1.32</v>
      </c>
      <c r="J17" s="496">
        <v>45364</v>
      </c>
    </row>
    <row r="18" spans="2:10" s="12" customFormat="1" ht="159" customHeight="1" x14ac:dyDescent="0.5">
      <c r="B18" s="490">
        <v>10</v>
      </c>
      <c r="C18" s="948" t="s">
        <v>2690</v>
      </c>
      <c r="D18" s="952"/>
      <c r="E18" s="952"/>
      <c r="F18" s="952"/>
      <c r="G18" s="494" t="s">
        <v>2328</v>
      </c>
      <c r="H18" s="494" t="s">
        <v>2328</v>
      </c>
      <c r="I18" s="494">
        <v>1.42</v>
      </c>
      <c r="J18" s="496">
        <v>45699</v>
      </c>
    </row>
    <row r="19" spans="2:10" s="12" customFormat="1" ht="174.75" customHeight="1" thickBot="1" x14ac:dyDescent="0.55000000000000004">
      <c r="B19" s="501">
        <v>11</v>
      </c>
      <c r="C19" s="935" t="s">
        <v>2761</v>
      </c>
      <c r="D19" s="936"/>
      <c r="E19" s="936"/>
      <c r="F19" s="936"/>
      <c r="G19" s="498" t="s">
        <v>2328</v>
      </c>
      <c r="H19" s="498" t="s">
        <v>2328</v>
      </c>
      <c r="I19" s="498">
        <v>1.52</v>
      </c>
      <c r="J19" s="499">
        <v>46055</v>
      </c>
    </row>
    <row r="20" spans="2:10" s="12" customFormat="1" x14ac:dyDescent="0.5"/>
    <row r="21" spans="2:10" s="12" customFormat="1" x14ac:dyDescent="0.5"/>
    <row r="22" spans="2:10" s="12" customFormat="1" x14ac:dyDescent="0.5"/>
    <row r="23" spans="2:10" s="12" customFormat="1" x14ac:dyDescent="0.5"/>
    <row r="24" spans="2:10" s="12" customFormat="1" x14ac:dyDescent="0.5"/>
    <row r="25" spans="2:10" s="12" customFormat="1" ht="18" customHeight="1" x14ac:dyDescent="0.5"/>
    <row r="26" spans="2:10" s="12" customFormat="1" ht="18" customHeight="1" x14ac:dyDescent="0.5"/>
    <row r="27" spans="2:10" s="12" customFormat="1" ht="18" customHeight="1" x14ac:dyDescent="0.5"/>
    <row r="28" spans="2:10" s="12" customFormat="1" ht="18" customHeight="1" x14ac:dyDescent="0.5"/>
    <row r="29" spans="2:10" s="12" customFormat="1" ht="18" customHeight="1" x14ac:dyDescent="0.5"/>
    <row r="30" spans="2:10" s="12" customFormat="1" ht="18" customHeight="1" x14ac:dyDescent="0.5"/>
    <row r="31" spans="2:10" s="12" customFormat="1" x14ac:dyDescent="0.5"/>
    <row r="32" spans="2:10" s="12" customFormat="1" x14ac:dyDescent="0.5"/>
    <row r="33" s="12" customFormat="1" x14ac:dyDescent="0.5"/>
    <row r="34" s="12" customFormat="1" x14ac:dyDescent="0.5"/>
    <row r="35" s="12" customFormat="1" x14ac:dyDescent="0.5"/>
    <row r="36" s="12" customFormat="1" x14ac:dyDescent="0.5"/>
    <row r="37" s="12" customFormat="1" x14ac:dyDescent="0.5"/>
    <row r="38" s="12" customFormat="1" x14ac:dyDescent="0.5"/>
    <row r="39" s="12" customFormat="1" x14ac:dyDescent="0.5"/>
    <row r="40" s="12" customFormat="1" x14ac:dyDescent="0.5"/>
    <row r="41" s="12" customFormat="1" x14ac:dyDescent="0.5"/>
    <row r="42" s="12" customFormat="1" x14ac:dyDescent="0.5"/>
    <row r="43" s="12" customFormat="1" x14ac:dyDescent="0.5"/>
    <row r="44" s="12" customFormat="1" x14ac:dyDescent="0.5"/>
    <row r="45" s="12" customFormat="1" x14ac:dyDescent="0.5"/>
    <row r="46" s="12" customFormat="1" x14ac:dyDescent="0.5"/>
    <row r="47" s="12" customFormat="1" x14ac:dyDescent="0.5"/>
    <row r="48" s="12" customFormat="1" x14ac:dyDescent="0.5"/>
    <row r="49" s="12" customFormat="1" x14ac:dyDescent="0.5"/>
    <row r="50" s="12" customFormat="1" x14ac:dyDescent="0.5"/>
    <row r="51" s="12" customFormat="1" x14ac:dyDescent="0.5"/>
    <row r="52" s="12" customFormat="1" x14ac:dyDescent="0.5"/>
    <row r="53" s="12" customFormat="1" x14ac:dyDescent="0.5"/>
    <row r="54" s="12" customFormat="1" x14ac:dyDescent="0.5"/>
    <row r="55" s="12" customFormat="1" x14ac:dyDescent="0.5"/>
    <row r="56" s="12" customFormat="1" x14ac:dyDescent="0.5"/>
    <row r="57" s="12" customFormat="1" x14ac:dyDescent="0.5"/>
    <row r="58" s="12" customFormat="1" x14ac:dyDescent="0.5"/>
    <row r="59" s="12" customFormat="1" x14ac:dyDescent="0.5"/>
    <row r="60" s="12" customFormat="1" x14ac:dyDescent="0.5"/>
    <row r="61" s="12" customFormat="1" x14ac:dyDescent="0.5"/>
    <row r="62" s="12" customFormat="1" x14ac:dyDescent="0.5"/>
    <row r="63" s="12" customFormat="1" x14ac:dyDescent="0.5"/>
    <row r="64" s="12" customFormat="1" x14ac:dyDescent="0.5"/>
    <row r="65" s="12" customFormat="1" x14ac:dyDescent="0.5"/>
    <row r="66" s="12" customFormat="1" x14ac:dyDescent="0.5"/>
  </sheetData>
  <mergeCells count="18">
    <mergeCell ref="C15:F15"/>
    <mergeCell ref="C14:F14"/>
    <mergeCell ref="C19:F19"/>
    <mergeCell ref="C13:F13"/>
    <mergeCell ref="C12:F12"/>
    <mergeCell ref="C11:F11"/>
    <mergeCell ref="B6:J6"/>
    <mergeCell ref="C7:F7"/>
    <mergeCell ref="C8:F8"/>
    <mergeCell ref="B9:B10"/>
    <mergeCell ref="C9:F10"/>
    <mergeCell ref="G9:G10"/>
    <mergeCell ref="H9:H10"/>
    <mergeCell ref="I9:I10"/>
    <mergeCell ref="J9:J10"/>
    <mergeCell ref="C18:F18"/>
    <mergeCell ref="C17:F17"/>
    <mergeCell ref="C16:F16"/>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FE881-65AA-40DA-9CC1-70C5738E9A2E}">
  <dimension ref="B1:Q11"/>
  <sheetViews>
    <sheetView topLeftCell="I1" workbookViewId="0">
      <selection activeCell="P22" sqref="P22"/>
    </sheetView>
  </sheetViews>
  <sheetFormatPr defaultColWidth="9.1796875" defaultRowHeight="14.5" x14ac:dyDescent="0.5"/>
  <cols>
    <col min="1" max="1" width="9.1796875" style="1"/>
    <col min="2" max="2" width="64.26953125" style="1" customWidth="1"/>
    <col min="3" max="3" width="18.54296875" style="1" customWidth="1"/>
    <col min="4" max="4" width="84.1796875" style="1" customWidth="1"/>
    <col min="5" max="5" width="12.1796875" style="1" customWidth="1"/>
    <col min="6" max="6" width="57.1796875" style="1" customWidth="1"/>
    <col min="7" max="7" width="9.1796875" style="1"/>
    <col min="8" max="8" width="61.26953125" style="1" customWidth="1"/>
    <col min="9" max="9" width="9.1796875" style="1"/>
    <col min="10" max="10" width="66" style="1" customWidth="1"/>
    <col min="11" max="11" width="9.1796875" style="1"/>
    <col min="12" max="12" width="29.81640625" style="1" customWidth="1"/>
    <col min="13" max="13" width="9.1796875" style="1"/>
    <col min="14" max="14" width="65.7265625" style="1" customWidth="1"/>
    <col min="15" max="15" width="9.1796875" style="1"/>
    <col min="16" max="16" width="50.453125" style="1" customWidth="1"/>
    <col min="17" max="17" width="12.54296875" style="1" customWidth="1"/>
    <col min="18" max="16384" width="9.1796875" style="1"/>
  </cols>
  <sheetData>
    <row r="1" spans="2:17" x14ac:dyDescent="0.5">
      <c r="B1" s="1" t="s">
        <v>1797</v>
      </c>
      <c r="D1" s="1" t="s">
        <v>1831</v>
      </c>
      <c r="F1" s="1" t="s">
        <v>1832</v>
      </c>
      <c r="H1" s="1" t="s">
        <v>1849</v>
      </c>
      <c r="J1" s="1" t="s">
        <v>1867</v>
      </c>
      <c r="L1" s="1" t="s">
        <v>1872</v>
      </c>
      <c r="N1" s="1" t="s">
        <v>1912</v>
      </c>
      <c r="P1" s="1" t="s">
        <v>1947</v>
      </c>
    </row>
    <row r="2" spans="2:17" ht="29" x14ac:dyDescent="0.5">
      <c r="B2" s="3" t="s">
        <v>1798</v>
      </c>
      <c r="C2" s="4" t="s">
        <v>1799</v>
      </c>
      <c r="D2" s="3" t="s">
        <v>1814</v>
      </c>
      <c r="E2" s="5" t="s">
        <v>1815</v>
      </c>
      <c r="F2" s="3" t="s">
        <v>1833</v>
      </c>
      <c r="G2" s="6" t="s">
        <v>1834</v>
      </c>
      <c r="H2" s="7" t="s">
        <v>1851</v>
      </c>
      <c r="I2" s="6" t="s">
        <v>1850</v>
      </c>
      <c r="J2" s="8" t="s">
        <v>1866</v>
      </c>
      <c r="K2" s="1" t="s">
        <v>1868</v>
      </c>
      <c r="L2" s="8" t="s">
        <v>1873</v>
      </c>
      <c r="M2" s="8" t="s">
        <v>1874</v>
      </c>
      <c r="N2" s="3" t="s">
        <v>1889</v>
      </c>
      <c r="O2" s="4" t="s">
        <v>1890</v>
      </c>
      <c r="P2" s="3" t="s">
        <v>1948</v>
      </c>
      <c r="Q2" s="4" t="s">
        <v>1938</v>
      </c>
    </row>
    <row r="3" spans="2:17" ht="29" x14ac:dyDescent="0.5">
      <c r="B3" s="3" t="s">
        <v>1800</v>
      </c>
      <c r="C3" s="4" t="s">
        <v>1801</v>
      </c>
      <c r="D3" s="3" t="s">
        <v>1824</v>
      </c>
      <c r="E3" s="4" t="s">
        <v>1817</v>
      </c>
      <c r="F3" s="3" t="s">
        <v>1835</v>
      </c>
      <c r="G3" s="4" t="s">
        <v>1836</v>
      </c>
      <c r="H3" s="7" t="s">
        <v>1852</v>
      </c>
      <c r="I3" s="6" t="s">
        <v>1853</v>
      </c>
      <c r="J3" s="7" t="s">
        <v>1901</v>
      </c>
      <c r="K3" s="1" t="s">
        <v>1869</v>
      </c>
      <c r="L3" s="7" t="s">
        <v>1875</v>
      </c>
      <c r="M3" s="6" t="s">
        <v>1878</v>
      </c>
      <c r="N3" s="3" t="s">
        <v>1892</v>
      </c>
      <c r="O3" s="4" t="s">
        <v>1891</v>
      </c>
      <c r="P3" s="3" t="s">
        <v>1939</v>
      </c>
      <c r="Q3" s="4" t="s">
        <v>1940</v>
      </c>
    </row>
    <row r="4" spans="2:17" ht="29" x14ac:dyDescent="0.5">
      <c r="B4" s="3" t="s">
        <v>1802</v>
      </c>
      <c r="C4" s="4" t="s">
        <v>1803</v>
      </c>
      <c r="D4" s="3" t="s">
        <v>1818</v>
      </c>
      <c r="E4" s="4" t="s">
        <v>1819</v>
      </c>
      <c r="F4" s="3" t="s">
        <v>1837</v>
      </c>
      <c r="G4" s="4" t="s">
        <v>1838</v>
      </c>
      <c r="H4" s="7" t="s">
        <v>1854</v>
      </c>
      <c r="I4" s="6" t="s">
        <v>1855</v>
      </c>
      <c r="J4" s="8" t="s">
        <v>1870</v>
      </c>
      <c r="K4" s="1" t="s">
        <v>1871</v>
      </c>
      <c r="L4" s="7" t="s">
        <v>1876</v>
      </c>
      <c r="M4" s="6" t="s">
        <v>1877</v>
      </c>
      <c r="N4" s="3" t="s">
        <v>1893</v>
      </c>
      <c r="O4" s="4" t="s">
        <v>1894</v>
      </c>
      <c r="P4" s="3" t="s">
        <v>1941</v>
      </c>
      <c r="Q4" s="4" t="s">
        <v>1943</v>
      </c>
    </row>
    <row r="5" spans="2:17" ht="29" x14ac:dyDescent="0.5">
      <c r="B5" s="3" t="s">
        <v>1804</v>
      </c>
      <c r="C5" s="4" t="s">
        <v>1805</v>
      </c>
      <c r="D5" s="3" t="s">
        <v>1823</v>
      </c>
      <c r="E5" s="4" t="s">
        <v>1820</v>
      </c>
      <c r="F5" s="3" t="s">
        <v>1839</v>
      </c>
      <c r="G5" s="4" t="s">
        <v>1840</v>
      </c>
      <c r="H5" s="7" t="s">
        <v>1856</v>
      </c>
      <c r="I5" s="6" t="s">
        <v>1857</v>
      </c>
      <c r="J5" s="7" t="s">
        <v>1899</v>
      </c>
      <c r="K5" s="1" t="s">
        <v>1900</v>
      </c>
      <c r="L5" s="7" t="s">
        <v>1880</v>
      </c>
      <c r="M5" s="6" t="s">
        <v>1879</v>
      </c>
      <c r="N5" s="3" t="s">
        <v>1895</v>
      </c>
      <c r="O5" s="4" t="s">
        <v>1896</v>
      </c>
      <c r="P5" s="3" t="s">
        <v>1942</v>
      </c>
      <c r="Q5" s="4" t="s">
        <v>1944</v>
      </c>
    </row>
    <row r="6" spans="2:17" ht="29" x14ac:dyDescent="0.5">
      <c r="B6" s="3" t="s">
        <v>1806</v>
      </c>
      <c r="C6" s="4" t="s">
        <v>1807</v>
      </c>
      <c r="D6" s="3" t="s">
        <v>1825</v>
      </c>
      <c r="E6" s="4" t="s">
        <v>1821</v>
      </c>
      <c r="F6" s="3" t="s">
        <v>1841</v>
      </c>
      <c r="G6" s="4" t="s">
        <v>1842</v>
      </c>
      <c r="H6" s="7" t="s">
        <v>1858</v>
      </c>
      <c r="I6" s="6" t="s">
        <v>1859</v>
      </c>
      <c r="J6" s="7" t="s">
        <v>1902</v>
      </c>
      <c r="K6" s="6" t="s">
        <v>1903</v>
      </c>
      <c r="L6" s="7" t="s">
        <v>1881</v>
      </c>
      <c r="M6" s="6" t="s">
        <v>1882</v>
      </c>
      <c r="N6" s="3" t="s">
        <v>1897</v>
      </c>
      <c r="O6" s="4" t="s">
        <v>1898</v>
      </c>
      <c r="P6" s="3" t="s">
        <v>1945</v>
      </c>
      <c r="Q6" s="4" t="s">
        <v>1946</v>
      </c>
    </row>
    <row r="7" spans="2:17" ht="29" x14ac:dyDescent="0.5">
      <c r="B7" s="3" t="s">
        <v>1808</v>
      </c>
      <c r="C7" s="4" t="s">
        <v>1809</v>
      </c>
      <c r="D7" s="3" t="s">
        <v>1822</v>
      </c>
      <c r="E7" s="4" t="s">
        <v>1826</v>
      </c>
      <c r="F7" s="7" t="s">
        <v>1843</v>
      </c>
      <c r="G7" s="6" t="s">
        <v>1844</v>
      </c>
      <c r="H7" s="7" t="s">
        <v>1860</v>
      </c>
      <c r="I7" s="6" t="s">
        <v>1861</v>
      </c>
      <c r="L7" s="7" t="s">
        <v>1883</v>
      </c>
      <c r="M7" s="6" t="s">
        <v>1884</v>
      </c>
      <c r="N7" s="9" t="s">
        <v>1904</v>
      </c>
      <c r="O7" s="2" t="s">
        <v>1905</v>
      </c>
    </row>
    <row r="8" spans="2:17" ht="29" x14ac:dyDescent="0.5">
      <c r="B8" s="3" t="s">
        <v>1810</v>
      </c>
      <c r="C8" s="4" t="s">
        <v>1811</v>
      </c>
      <c r="D8" s="3" t="s">
        <v>1827</v>
      </c>
      <c r="E8" s="4" t="s">
        <v>1828</v>
      </c>
      <c r="F8" s="3" t="s">
        <v>1845</v>
      </c>
      <c r="G8" s="4" t="s">
        <v>1846</v>
      </c>
      <c r="H8" s="7" t="s">
        <v>1862</v>
      </c>
      <c r="I8" s="6" t="s">
        <v>1863</v>
      </c>
      <c r="L8" s="7" t="s">
        <v>1885</v>
      </c>
      <c r="M8" s="6" t="s">
        <v>1886</v>
      </c>
      <c r="N8" s="7" t="s">
        <v>1906</v>
      </c>
      <c r="O8" s="6" t="s">
        <v>1907</v>
      </c>
    </row>
    <row r="9" spans="2:17" ht="29" x14ac:dyDescent="0.5">
      <c r="B9" s="3" t="s">
        <v>1812</v>
      </c>
      <c r="C9" s="4" t="s">
        <v>1813</v>
      </c>
      <c r="D9" s="3" t="s">
        <v>1829</v>
      </c>
      <c r="E9" s="4" t="s">
        <v>1830</v>
      </c>
      <c r="F9" s="7" t="s">
        <v>1847</v>
      </c>
      <c r="G9" s="6" t="s">
        <v>1848</v>
      </c>
      <c r="H9" s="7" t="s">
        <v>1864</v>
      </c>
      <c r="I9" s="6" t="s">
        <v>1865</v>
      </c>
      <c r="L9" s="7" t="s">
        <v>1887</v>
      </c>
      <c r="M9" s="6" t="s">
        <v>1888</v>
      </c>
      <c r="N9" s="7" t="s">
        <v>1908</v>
      </c>
      <c r="O9" s="6" t="s">
        <v>1909</v>
      </c>
    </row>
    <row r="10" spans="2:17" ht="29" x14ac:dyDescent="0.5">
      <c r="N10" s="7" t="s">
        <v>1910</v>
      </c>
      <c r="O10" s="6" t="s">
        <v>1911</v>
      </c>
    </row>
    <row r="11" spans="2:17" x14ac:dyDescent="0.5">
      <c r="N11" s="10" t="s">
        <v>2156</v>
      </c>
      <c r="O11" s="6" t="s">
        <v>2155</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BB6EE-3CF3-40AC-93E0-BC9D86EF8059}">
  <dimension ref="A1:F5"/>
  <sheetViews>
    <sheetView workbookViewId="0">
      <selection activeCell="B6" sqref="B6"/>
    </sheetView>
  </sheetViews>
  <sheetFormatPr defaultRowHeight="14.5" x14ac:dyDescent="0.35"/>
  <cols>
    <col min="1" max="1" width="38.453125" customWidth="1"/>
    <col min="2" max="2" width="55.54296875" customWidth="1"/>
    <col min="3" max="3" width="48.81640625" customWidth="1"/>
    <col min="4" max="4" width="54" customWidth="1"/>
    <col min="5" max="5" width="55.81640625" customWidth="1"/>
    <col min="6" max="6" width="14.7265625" customWidth="1"/>
  </cols>
  <sheetData>
    <row r="1" spans="1:6" ht="15.5" x14ac:dyDescent="0.45">
      <c r="A1" s="11" t="s">
        <v>2398</v>
      </c>
      <c r="B1" s="11" t="s">
        <v>2401</v>
      </c>
      <c r="C1" s="11" t="s">
        <v>2405</v>
      </c>
      <c r="D1" s="11" t="s">
        <v>2407</v>
      </c>
      <c r="E1" s="11" t="s">
        <v>2413</v>
      </c>
      <c r="F1" s="11" t="s">
        <v>2175</v>
      </c>
    </row>
    <row r="2" spans="1:6" ht="15.5" x14ac:dyDescent="0.45">
      <c r="A2" s="11" t="s">
        <v>2396</v>
      </c>
      <c r="B2" s="11" t="s">
        <v>2524</v>
      </c>
      <c r="C2" s="11" t="s">
        <v>2402</v>
      </c>
      <c r="D2" s="11" t="s">
        <v>2408</v>
      </c>
      <c r="E2" s="11" t="s">
        <v>2410</v>
      </c>
      <c r="F2" s="11" t="s">
        <v>2414</v>
      </c>
    </row>
    <row r="3" spans="1:6" ht="15.5" x14ac:dyDescent="0.45">
      <c r="A3" s="11" t="s">
        <v>2397</v>
      </c>
      <c r="B3" s="11" t="s">
        <v>2525</v>
      </c>
      <c r="C3" s="11" t="s">
        <v>2403</v>
      </c>
      <c r="D3" s="11" t="s">
        <v>2409</v>
      </c>
      <c r="E3" s="11" t="s">
        <v>2411</v>
      </c>
      <c r="F3" s="11" t="s">
        <v>2415</v>
      </c>
    </row>
    <row r="4" spans="1:6" ht="15.5" x14ac:dyDescent="0.45">
      <c r="B4" s="11" t="s">
        <v>2400</v>
      </c>
      <c r="C4" s="11" t="s">
        <v>2404</v>
      </c>
      <c r="D4" s="11" t="s">
        <v>2406</v>
      </c>
      <c r="E4" s="11" t="s">
        <v>2412</v>
      </c>
      <c r="F4" s="11" t="s">
        <v>2416</v>
      </c>
    </row>
    <row r="5" spans="1:6" ht="15.5" x14ac:dyDescent="0.45">
      <c r="D5" s="11"/>
      <c r="F5" s="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1AD49"/>
  </sheetPr>
  <dimension ref="A1:AX202"/>
  <sheetViews>
    <sheetView tabSelected="1" zoomScale="70" zoomScaleNormal="70" workbookViewId="0">
      <selection activeCell="P12" sqref="P12:R12"/>
    </sheetView>
  </sheetViews>
  <sheetFormatPr defaultColWidth="9.1796875" defaultRowHeight="17.5" x14ac:dyDescent="0.5"/>
  <cols>
    <col min="1" max="15" width="9.1796875" style="13"/>
    <col min="16" max="16" width="4.453125" style="13" customWidth="1"/>
    <col min="17" max="17" width="9.1796875" style="13"/>
    <col min="18" max="18" width="19.453125" style="13" customWidth="1"/>
    <col min="19" max="19" width="9.1796875" style="13"/>
    <col min="20" max="50" width="9.1796875" style="12"/>
    <col min="51" max="16384" width="9.1796875" style="13"/>
  </cols>
  <sheetData>
    <row r="1" spans="1:19" ht="26" x14ac:dyDescent="0.75">
      <c r="A1" s="12"/>
      <c r="B1" s="95"/>
      <c r="C1" s="12"/>
      <c r="D1" s="12"/>
      <c r="E1" s="12"/>
      <c r="F1" s="12"/>
      <c r="G1" s="12"/>
      <c r="H1" s="12"/>
      <c r="I1" s="12"/>
      <c r="J1" s="12"/>
      <c r="K1" s="12"/>
      <c r="L1" s="12"/>
      <c r="M1" s="12"/>
      <c r="N1" s="12"/>
      <c r="O1" s="738"/>
      <c r="P1" s="739"/>
      <c r="Q1" s="317"/>
      <c r="R1" s="12"/>
      <c r="S1" s="12"/>
    </row>
    <row r="2" spans="1:19" ht="26" x14ac:dyDescent="0.75">
      <c r="A2" s="12"/>
      <c r="B2" s="95"/>
      <c r="C2" s="12"/>
      <c r="D2" s="12"/>
      <c r="E2" s="12"/>
      <c r="F2" s="12"/>
      <c r="G2" s="12"/>
      <c r="H2" s="12"/>
      <c r="I2" s="12"/>
      <c r="J2" s="12"/>
      <c r="K2" s="12"/>
      <c r="L2" s="12"/>
      <c r="M2" s="12"/>
      <c r="N2" s="12"/>
      <c r="O2" s="12"/>
      <c r="P2" s="12"/>
      <c r="Q2" s="12"/>
      <c r="R2" s="12"/>
      <c r="S2" s="317"/>
    </row>
    <row r="3" spans="1:19" ht="26" x14ac:dyDescent="0.75">
      <c r="A3" s="12"/>
      <c r="B3" s="95"/>
      <c r="C3" s="12"/>
      <c r="D3" s="12"/>
      <c r="E3" s="12"/>
      <c r="F3" s="12"/>
      <c r="G3" s="12"/>
      <c r="H3" s="12"/>
      <c r="I3" s="12"/>
      <c r="J3" s="12"/>
      <c r="K3" s="12"/>
      <c r="L3" s="12"/>
      <c r="M3" s="12"/>
      <c r="N3" s="12"/>
      <c r="O3" s="12"/>
      <c r="P3" s="12"/>
      <c r="Q3" s="12"/>
      <c r="R3" s="12"/>
      <c r="S3" s="12"/>
    </row>
    <row r="4" spans="1:19" ht="21" customHeight="1" x14ac:dyDescent="0.5">
      <c r="A4" s="12"/>
      <c r="B4" s="102"/>
      <c r="C4" s="12"/>
      <c r="D4" s="318"/>
      <c r="E4" s="318"/>
      <c r="F4" s="318"/>
      <c r="G4" s="318"/>
      <c r="H4" s="318"/>
      <c r="I4" s="318"/>
      <c r="J4" s="318"/>
      <c r="K4" s="318"/>
      <c r="L4" s="318"/>
      <c r="M4" s="318"/>
      <c r="N4" s="318"/>
      <c r="O4" s="318"/>
      <c r="P4" s="318"/>
      <c r="Q4" s="318"/>
      <c r="R4" s="318"/>
      <c r="S4" s="318"/>
    </row>
    <row r="5" spans="1:19" ht="28.5" customHeight="1" x14ac:dyDescent="0.75">
      <c r="A5" s="12"/>
      <c r="B5" s="102"/>
      <c r="C5" s="95"/>
      <c r="D5" s="607" t="s">
        <v>2147</v>
      </c>
      <c r="E5" s="607"/>
      <c r="F5" s="607"/>
      <c r="G5" s="607"/>
      <c r="H5" s="607"/>
      <c r="I5" s="607"/>
      <c r="J5" s="607"/>
      <c r="K5" s="607"/>
      <c r="L5" s="607"/>
      <c r="M5" s="607"/>
      <c r="N5" s="607"/>
      <c r="O5" s="607"/>
      <c r="P5" s="607"/>
      <c r="Q5" s="607"/>
      <c r="R5" s="607"/>
      <c r="S5" s="12"/>
    </row>
    <row r="6" spans="1:19" ht="15" customHeight="1" x14ac:dyDescent="0.75">
      <c r="A6" s="12"/>
      <c r="B6" s="102"/>
      <c r="C6" s="95"/>
      <c r="D6" s="95"/>
      <c r="E6" s="12"/>
      <c r="F6" s="12"/>
      <c r="G6" s="12"/>
      <c r="H6" s="12"/>
      <c r="I6" s="12"/>
      <c r="J6" s="12"/>
      <c r="K6" s="12"/>
      <c r="L6" s="12"/>
      <c r="M6" s="12"/>
      <c r="N6" s="12"/>
      <c r="O6" s="12"/>
      <c r="P6" s="12"/>
      <c r="Q6" s="12"/>
      <c r="R6" s="12"/>
      <c r="S6" s="12"/>
    </row>
    <row r="7" spans="1:19" ht="8.25" customHeight="1" thickBot="1" x14ac:dyDescent="0.8">
      <c r="A7" s="12"/>
      <c r="B7" s="102"/>
      <c r="C7" s="95"/>
      <c r="D7" s="95"/>
      <c r="E7" s="12"/>
      <c r="F7" s="12"/>
      <c r="G7" s="12"/>
      <c r="H7" s="12"/>
      <c r="I7" s="12"/>
      <c r="J7" s="12"/>
      <c r="K7" s="12"/>
      <c r="L7" s="12"/>
      <c r="M7" s="12"/>
      <c r="N7" s="12"/>
      <c r="O7" s="96"/>
      <c r="P7" s="96"/>
      <c r="Q7" s="96"/>
      <c r="R7" s="96"/>
      <c r="S7" s="96"/>
    </row>
    <row r="8" spans="1:19" ht="22.5" x14ac:dyDescent="0.5">
      <c r="A8" s="12"/>
      <c r="B8" s="12"/>
      <c r="C8" s="12"/>
      <c r="D8" s="97"/>
      <c r="E8" s="98"/>
      <c r="F8" s="99" t="s">
        <v>0</v>
      </c>
      <c r="G8" s="608"/>
      <c r="H8" s="608"/>
      <c r="I8" s="608"/>
      <c r="J8" s="608"/>
      <c r="K8" s="608"/>
      <c r="L8" s="608"/>
      <c r="M8" s="609"/>
      <c r="N8" s="100"/>
      <c r="O8" s="740"/>
      <c r="P8" s="741"/>
      <c r="Q8" s="741"/>
      <c r="R8" s="742"/>
      <c r="S8" s="96"/>
    </row>
    <row r="9" spans="1:19" ht="22.5" x14ac:dyDescent="0.5">
      <c r="A9" s="12"/>
      <c r="B9" s="12"/>
      <c r="C9" s="12"/>
      <c r="D9" s="101"/>
      <c r="E9" s="102"/>
      <c r="F9" s="103" t="s">
        <v>1</v>
      </c>
      <c r="G9" s="600"/>
      <c r="H9" s="600"/>
      <c r="I9" s="600"/>
      <c r="J9" s="600"/>
      <c r="K9" s="600"/>
      <c r="L9" s="600"/>
      <c r="M9" s="601"/>
      <c r="N9" s="12"/>
      <c r="O9" s="743"/>
      <c r="P9" s="744"/>
      <c r="Q9" s="744"/>
      <c r="R9" s="745"/>
      <c r="S9" s="96"/>
    </row>
    <row r="10" spans="1:19" ht="18" thickBot="1" x14ac:dyDescent="0.55000000000000004">
      <c r="A10" s="12"/>
      <c r="B10" s="12"/>
      <c r="C10" s="12"/>
      <c r="D10" s="101"/>
      <c r="E10" s="102"/>
      <c r="F10" s="103" t="s">
        <v>2</v>
      </c>
      <c r="G10" s="600"/>
      <c r="H10" s="600"/>
      <c r="I10" s="600"/>
      <c r="J10" s="600"/>
      <c r="K10" s="600"/>
      <c r="L10" s="600"/>
      <c r="M10" s="601"/>
      <c r="N10" s="12"/>
      <c r="O10" s="602" t="s">
        <v>1600</v>
      </c>
      <c r="P10" s="603"/>
      <c r="Q10" s="603"/>
      <c r="R10" s="604"/>
      <c r="S10" s="319"/>
    </row>
    <row r="11" spans="1:19" x14ac:dyDescent="0.5">
      <c r="A11" s="12"/>
      <c r="B11" s="12"/>
      <c r="C11" s="12"/>
      <c r="D11" s="101"/>
      <c r="E11" s="102"/>
      <c r="F11" s="103" t="s">
        <v>3</v>
      </c>
      <c r="G11" s="746"/>
      <c r="H11" s="747"/>
      <c r="I11" s="747"/>
      <c r="J11" s="747"/>
      <c r="K11" s="747"/>
      <c r="L11" s="747"/>
      <c r="M11" s="748"/>
      <c r="N11" s="104"/>
      <c r="O11" s="12"/>
      <c r="P11" s="12"/>
      <c r="Q11" s="12"/>
      <c r="R11" s="12"/>
      <c r="S11" s="12"/>
    </row>
    <row r="12" spans="1:19" ht="18" thickBot="1" x14ac:dyDescent="0.55000000000000004">
      <c r="A12" s="12"/>
      <c r="B12" s="12"/>
      <c r="C12" s="12"/>
      <c r="D12" s="105"/>
      <c r="E12" s="106"/>
      <c r="F12" s="107" t="s">
        <v>4</v>
      </c>
      <c r="G12" s="588"/>
      <c r="H12" s="588"/>
      <c r="I12" s="588"/>
      <c r="J12" s="588"/>
      <c r="K12" s="588"/>
      <c r="L12" s="588"/>
      <c r="M12" s="589"/>
      <c r="N12" s="12"/>
      <c r="O12" s="12"/>
      <c r="P12" s="749"/>
      <c r="Q12" s="750"/>
      <c r="R12" s="750"/>
      <c r="S12" s="12"/>
    </row>
    <row r="13" spans="1:19" ht="18" thickBot="1" x14ac:dyDescent="0.55000000000000004">
      <c r="A13" s="12"/>
      <c r="B13" s="12"/>
      <c r="C13" s="102"/>
      <c r="D13" s="102"/>
      <c r="E13" s="12"/>
      <c r="F13" s="12"/>
      <c r="G13" s="12"/>
      <c r="H13" s="12"/>
      <c r="I13" s="12"/>
      <c r="J13" s="12"/>
      <c r="K13" s="12"/>
      <c r="L13" s="12"/>
      <c r="M13" s="108"/>
      <c r="N13" s="108"/>
      <c r="O13" s="12"/>
      <c r="P13" s="578" t="s">
        <v>78</v>
      </c>
      <c r="Q13" s="578"/>
      <c r="R13" s="578"/>
      <c r="S13" s="12"/>
    </row>
    <row r="14" spans="1:19" ht="47.25" customHeight="1" thickBot="1" x14ac:dyDescent="0.65">
      <c r="A14" s="12"/>
      <c r="B14" s="12"/>
      <c r="C14" s="320"/>
      <c r="D14" s="538" t="s">
        <v>1601</v>
      </c>
      <c r="E14" s="539"/>
      <c r="F14" s="539"/>
      <c r="G14" s="539"/>
      <c r="H14" s="539"/>
      <c r="I14" s="539"/>
      <c r="J14" s="539"/>
      <c r="K14" s="539"/>
      <c r="L14" s="539"/>
      <c r="M14" s="539"/>
      <c r="N14" s="539"/>
      <c r="O14" s="539"/>
      <c r="P14" s="539"/>
      <c r="Q14" s="539"/>
      <c r="R14" s="540"/>
      <c r="S14" s="12"/>
    </row>
    <row r="15" spans="1:19" ht="13.5" customHeight="1" x14ac:dyDescent="0.6">
      <c r="A15" s="12"/>
      <c r="B15" s="12"/>
      <c r="C15" s="320"/>
      <c r="D15" s="55"/>
      <c r="E15" s="321"/>
      <c r="F15" s="321"/>
      <c r="G15" s="321"/>
      <c r="H15" s="321"/>
      <c r="I15" s="321"/>
      <c r="J15" s="321"/>
      <c r="K15" s="321"/>
      <c r="L15" s="321"/>
      <c r="M15" s="321"/>
      <c r="N15" s="321"/>
      <c r="O15" s="321"/>
      <c r="P15" s="321"/>
      <c r="Q15" s="321"/>
      <c r="R15" s="321"/>
      <c r="S15" s="12"/>
    </row>
    <row r="16" spans="1:19" ht="21" customHeight="1" x14ac:dyDescent="0.6">
      <c r="A16" s="12"/>
      <c r="B16" s="12"/>
      <c r="C16" s="320"/>
      <c r="D16" s="731" t="s">
        <v>2150</v>
      </c>
      <c r="E16" s="731"/>
      <c r="F16" s="731"/>
      <c r="G16" s="731"/>
      <c r="H16" s="731"/>
      <c r="I16" s="731"/>
      <c r="J16" s="731"/>
      <c r="K16" s="731"/>
      <c r="L16" s="731"/>
      <c r="M16" s="731"/>
      <c r="N16" s="731"/>
      <c r="O16" s="731"/>
      <c r="P16" s="731"/>
      <c r="Q16" s="731"/>
      <c r="R16" s="731"/>
      <c r="S16" s="731"/>
    </row>
    <row r="17" spans="1:26" ht="18.75" customHeight="1" thickBot="1" x14ac:dyDescent="0.65">
      <c r="A17" s="12"/>
      <c r="B17" s="12"/>
      <c r="C17" s="320"/>
      <c r="D17" s="56"/>
      <c r="E17" s="56"/>
      <c r="F17" s="56"/>
      <c r="G17" s="56"/>
      <c r="H17" s="56"/>
      <c r="I17" s="56"/>
      <c r="J17" s="56"/>
      <c r="K17" s="56"/>
      <c r="L17" s="56"/>
      <c r="M17" s="56"/>
      <c r="N17" s="56"/>
      <c r="O17" s="56"/>
      <c r="P17" s="56"/>
      <c r="Q17" s="56"/>
      <c r="R17" s="56"/>
      <c r="S17" s="56"/>
    </row>
    <row r="18" spans="1:26" ht="26.25" customHeight="1" thickBot="1" x14ac:dyDescent="0.65">
      <c r="A18" s="12"/>
      <c r="B18" s="12"/>
      <c r="C18" s="320"/>
      <c r="D18" s="548" t="s">
        <v>2343</v>
      </c>
      <c r="E18" s="549"/>
      <c r="F18" s="549"/>
      <c r="G18" s="549"/>
      <c r="H18" s="549"/>
      <c r="I18" s="549"/>
      <c r="J18" s="549"/>
      <c r="K18" s="549"/>
      <c r="L18" s="549"/>
      <c r="M18" s="549"/>
      <c r="N18" s="549"/>
      <c r="O18" s="549"/>
      <c r="P18" s="549"/>
      <c r="Q18" s="549"/>
      <c r="R18" s="549"/>
      <c r="S18" s="550"/>
    </row>
    <row r="19" spans="1:26" ht="72" customHeight="1" x14ac:dyDescent="0.6">
      <c r="A19" s="12"/>
      <c r="B19" s="12"/>
      <c r="C19" s="320"/>
      <c r="D19" s="524" t="s">
        <v>2417</v>
      </c>
      <c r="E19" s="525"/>
      <c r="F19" s="525"/>
      <c r="G19" s="525"/>
      <c r="H19" s="525"/>
      <c r="I19" s="525"/>
      <c r="J19" s="525"/>
      <c r="K19" s="525"/>
      <c r="L19" s="525"/>
      <c r="M19" s="525"/>
      <c r="N19" s="525"/>
      <c r="O19" s="525"/>
      <c r="P19" s="525"/>
      <c r="Q19" s="525"/>
      <c r="R19" s="525"/>
      <c r="S19" s="526"/>
    </row>
    <row r="20" spans="1:26" ht="47.25" customHeight="1" thickBot="1" x14ac:dyDescent="0.65">
      <c r="A20" s="12"/>
      <c r="B20" s="12"/>
      <c r="C20" s="320"/>
      <c r="D20" s="527" t="s">
        <v>2148</v>
      </c>
      <c r="E20" s="528"/>
      <c r="F20" s="528"/>
      <c r="G20" s="528"/>
      <c r="H20" s="528"/>
      <c r="I20" s="528"/>
      <c r="J20" s="528"/>
      <c r="K20" s="528"/>
      <c r="L20" s="528"/>
      <c r="M20" s="528"/>
      <c r="N20" s="528"/>
      <c r="O20" s="528"/>
      <c r="P20" s="528"/>
      <c r="Q20" s="528"/>
      <c r="R20" s="528"/>
      <c r="S20" s="529"/>
    </row>
    <row r="21" spans="1:26" ht="20.25" customHeight="1" thickBot="1" x14ac:dyDescent="0.65">
      <c r="A21" s="12"/>
      <c r="B21" s="12"/>
      <c r="C21" s="320"/>
      <c r="D21" s="751" t="s">
        <v>2149</v>
      </c>
      <c r="E21" s="752"/>
      <c r="F21" s="752"/>
      <c r="G21" s="752"/>
      <c r="H21" s="753"/>
      <c r="I21" s="754" t="s">
        <v>1619</v>
      </c>
      <c r="J21" s="752"/>
      <c r="K21" s="752"/>
      <c r="L21" s="755"/>
      <c r="M21" s="123"/>
      <c r="N21" s="124"/>
      <c r="O21" s="124"/>
      <c r="P21" s="124"/>
      <c r="Q21" s="124"/>
      <c r="R21" s="124"/>
      <c r="S21" s="125"/>
    </row>
    <row r="22" spans="1:26" ht="31.5" customHeight="1" x14ac:dyDescent="0.6">
      <c r="A22" s="12"/>
      <c r="B22" s="12"/>
      <c r="C22" s="320"/>
      <c r="D22" s="732" t="s">
        <v>1977</v>
      </c>
      <c r="E22" s="733"/>
      <c r="F22" s="733"/>
      <c r="G22" s="733"/>
      <c r="H22" s="734"/>
      <c r="I22" s="735" t="s">
        <v>2088</v>
      </c>
      <c r="J22" s="736"/>
      <c r="K22" s="736"/>
      <c r="L22" s="737"/>
      <c r="M22" s="128"/>
      <c r="N22" s="129"/>
      <c r="O22" s="129"/>
      <c r="P22" s="129"/>
      <c r="Q22" s="129"/>
      <c r="R22" s="129"/>
      <c r="S22" s="130"/>
    </row>
    <row r="23" spans="1:26" ht="36" customHeight="1" x14ac:dyDescent="0.6">
      <c r="A23" s="12"/>
      <c r="B23" s="12"/>
      <c r="C23" s="320"/>
      <c r="D23" s="590" t="s">
        <v>2085</v>
      </c>
      <c r="E23" s="591"/>
      <c r="F23" s="591"/>
      <c r="G23" s="591"/>
      <c r="H23" s="592"/>
      <c r="I23" s="593" t="s">
        <v>2084</v>
      </c>
      <c r="J23" s="594"/>
      <c r="K23" s="594"/>
      <c r="L23" s="595"/>
      <c r="M23" s="128"/>
      <c r="N23" s="129"/>
      <c r="O23" s="129"/>
      <c r="P23" s="129"/>
      <c r="Q23" s="129"/>
      <c r="R23" s="129"/>
      <c r="S23" s="130"/>
    </row>
    <row r="24" spans="1:26" ht="26.25" customHeight="1" x14ac:dyDescent="0.6">
      <c r="A24" s="12"/>
      <c r="B24" s="12"/>
      <c r="C24" s="320"/>
      <c r="D24" s="590" t="s">
        <v>2081</v>
      </c>
      <c r="E24" s="591"/>
      <c r="F24" s="591"/>
      <c r="G24" s="591"/>
      <c r="H24" s="592"/>
      <c r="I24" s="593" t="s">
        <v>2080</v>
      </c>
      <c r="J24" s="594"/>
      <c r="K24" s="594"/>
      <c r="L24" s="595"/>
      <c r="M24" s="128"/>
      <c r="N24" s="129"/>
      <c r="O24" s="129"/>
      <c r="P24" s="129"/>
      <c r="Q24" s="129"/>
      <c r="R24" s="129"/>
      <c r="S24" s="130"/>
    </row>
    <row r="25" spans="1:26" ht="26.25" customHeight="1" x14ac:dyDescent="0.6">
      <c r="A25" s="12"/>
      <c r="B25" s="12"/>
      <c r="C25" s="320"/>
      <c r="D25" s="590" t="s">
        <v>2077</v>
      </c>
      <c r="E25" s="591"/>
      <c r="F25" s="591"/>
      <c r="G25" s="591"/>
      <c r="H25" s="592"/>
      <c r="I25" s="593" t="s">
        <v>835</v>
      </c>
      <c r="J25" s="594"/>
      <c r="K25" s="594"/>
      <c r="L25" s="595"/>
      <c r="M25" s="128"/>
      <c r="N25" s="129"/>
      <c r="O25" s="129"/>
      <c r="P25" s="129"/>
      <c r="Q25" s="129"/>
      <c r="R25" s="129"/>
      <c r="S25" s="130"/>
    </row>
    <row r="26" spans="1:26" ht="27.75" customHeight="1" thickBot="1" x14ac:dyDescent="0.65">
      <c r="A26" s="12"/>
      <c r="B26" s="12"/>
      <c r="C26" s="320"/>
      <c r="D26" s="677" t="s">
        <v>2074</v>
      </c>
      <c r="E26" s="678"/>
      <c r="F26" s="678"/>
      <c r="G26" s="678"/>
      <c r="H26" s="679"/>
      <c r="I26" s="680" t="s">
        <v>2073</v>
      </c>
      <c r="J26" s="681"/>
      <c r="K26" s="681"/>
      <c r="L26" s="682"/>
      <c r="M26" s="135"/>
      <c r="N26" s="136"/>
      <c r="O26" s="136"/>
      <c r="P26" s="136"/>
      <c r="Q26" s="136"/>
      <c r="R26" s="136"/>
      <c r="S26" s="137"/>
    </row>
    <row r="27" spans="1:26" ht="117.75" customHeight="1" x14ac:dyDescent="0.6">
      <c r="A27" s="12"/>
      <c r="B27" s="12"/>
      <c r="C27" s="320"/>
      <c r="D27" s="668" t="s">
        <v>2364</v>
      </c>
      <c r="E27" s="669"/>
      <c r="F27" s="669"/>
      <c r="G27" s="669"/>
      <c r="H27" s="669"/>
      <c r="I27" s="669"/>
      <c r="J27" s="669"/>
      <c r="K27" s="669"/>
      <c r="L27" s="669"/>
      <c r="M27" s="669"/>
      <c r="N27" s="669"/>
      <c r="O27" s="669"/>
      <c r="P27" s="669"/>
      <c r="Q27" s="669"/>
      <c r="R27" s="669"/>
      <c r="S27" s="670"/>
    </row>
    <row r="28" spans="1:26" ht="46.5" customHeight="1" x14ac:dyDescent="0.5">
      <c r="A28" s="12"/>
      <c r="B28" s="12"/>
      <c r="C28" s="12"/>
      <c r="D28" s="671" t="s">
        <v>2363</v>
      </c>
      <c r="E28" s="672"/>
      <c r="F28" s="672"/>
      <c r="G28" s="672"/>
      <c r="H28" s="672"/>
      <c r="I28" s="672"/>
      <c r="J28" s="672"/>
      <c r="K28" s="672"/>
      <c r="L28" s="672"/>
      <c r="M28" s="672"/>
      <c r="N28" s="672"/>
      <c r="O28" s="672"/>
      <c r="P28" s="672"/>
      <c r="Q28" s="672"/>
      <c r="R28" s="672"/>
      <c r="S28" s="673"/>
      <c r="V28" s="93"/>
      <c r="W28" s="93"/>
      <c r="X28" s="93"/>
      <c r="Y28" s="93"/>
      <c r="Z28" s="93"/>
    </row>
    <row r="29" spans="1:26" ht="16.5" customHeight="1" x14ac:dyDescent="0.5">
      <c r="A29" s="12"/>
      <c r="B29" s="12"/>
      <c r="C29" s="12"/>
      <c r="D29" s="689" t="s">
        <v>2095</v>
      </c>
      <c r="E29" s="690"/>
      <c r="F29" s="690"/>
      <c r="G29" s="690"/>
      <c r="H29" s="690"/>
      <c r="I29" s="690"/>
      <c r="J29" s="690"/>
      <c r="K29" s="690"/>
      <c r="L29" s="690"/>
      <c r="M29" s="690"/>
      <c r="N29" s="690"/>
      <c r="O29" s="690"/>
      <c r="P29" s="690"/>
      <c r="Q29" s="690"/>
      <c r="R29" s="690"/>
      <c r="S29" s="691"/>
      <c r="V29" s="93"/>
      <c r="W29" s="93"/>
      <c r="X29" s="93"/>
      <c r="Y29" s="93"/>
      <c r="Z29" s="93"/>
    </row>
    <row r="30" spans="1:26" ht="12" customHeight="1" x14ac:dyDescent="0.5">
      <c r="A30" s="12"/>
      <c r="B30" s="12"/>
      <c r="C30" s="12"/>
      <c r="D30" s="138"/>
      <c r="E30" s="139"/>
      <c r="F30" s="139"/>
      <c r="G30" s="139"/>
      <c r="H30" s="139"/>
      <c r="I30" s="140"/>
      <c r="J30" s="140"/>
      <c r="K30" s="140"/>
      <c r="L30" s="140"/>
      <c r="M30" s="140"/>
      <c r="N30" s="140"/>
      <c r="O30" s="140"/>
      <c r="P30" s="140"/>
      <c r="Q30" s="140"/>
      <c r="R30" s="140"/>
      <c r="S30" s="141"/>
      <c r="V30" s="93"/>
      <c r="W30" s="93"/>
      <c r="X30" s="93"/>
      <c r="Y30" s="93"/>
      <c r="Z30" s="93"/>
    </row>
    <row r="31" spans="1:26" ht="18.75" customHeight="1" thickBot="1" x14ac:dyDescent="0.55000000000000004">
      <c r="A31" s="12"/>
      <c r="B31" s="12"/>
      <c r="C31" s="12"/>
      <c r="D31" s="138"/>
      <c r="E31" s="139"/>
      <c r="F31" s="139"/>
      <c r="G31" s="139"/>
      <c r="H31" s="599" t="s">
        <v>2399</v>
      </c>
      <c r="I31" s="599"/>
      <c r="J31" s="599"/>
      <c r="K31" s="599"/>
      <c r="L31" s="599"/>
      <c r="M31" s="599"/>
      <c r="N31" s="599"/>
      <c r="O31" s="599"/>
      <c r="P31" s="139"/>
      <c r="Q31" s="140"/>
      <c r="R31" s="140"/>
      <c r="S31" s="141"/>
    </row>
    <row r="32" spans="1:26" ht="19.5" customHeight="1" thickTop="1" thickBot="1" x14ac:dyDescent="0.55000000000000004">
      <c r="A32" s="12"/>
      <c r="B32" s="12"/>
      <c r="C32" s="12"/>
      <c r="D32" s="138"/>
      <c r="E32" s="139"/>
      <c r="F32" s="139"/>
      <c r="G32" s="139"/>
      <c r="H32" s="953"/>
      <c r="I32" s="954"/>
      <c r="J32" s="954"/>
      <c r="K32" s="954"/>
      <c r="L32" s="954"/>
      <c r="M32" s="954"/>
      <c r="N32" s="954"/>
      <c r="O32" s="955"/>
      <c r="P32" s="140"/>
      <c r="Q32" s="140"/>
      <c r="R32" s="140"/>
      <c r="S32" s="141"/>
    </row>
    <row r="33" spans="1:26" ht="29.25" customHeight="1" thickTop="1" thickBot="1" x14ac:dyDescent="0.55000000000000004">
      <c r="A33" s="12"/>
      <c r="B33" s="12"/>
      <c r="C33" s="12"/>
      <c r="D33" s="144"/>
      <c r="E33" s="145"/>
      <c r="F33" s="145"/>
      <c r="G33" s="145"/>
      <c r="H33" s="145"/>
      <c r="I33" s="146"/>
      <c r="J33" s="146"/>
      <c r="K33" s="145"/>
      <c r="L33" s="145"/>
      <c r="M33" s="145"/>
      <c r="N33" s="145"/>
      <c r="O33" s="145"/>
      <c r="P33" s="148"/>
      <c r="Q33" s="148"/>
      <c r="R33" s="148"/>
      <c r="S33" s="149"/>
    </row>
    <row r="34" spans="1:26" ht="16.5" customHeight="1" x14ac:dyDescent="0.5">
      <c r="A34" s="12"/>
      <c r="B34" s="12"/>
      <c r="C34" s="12"/>
      <c r="D34" s="150"/>
      <c r="E34" s="150"/>
      <c r="F34" s="150"/>
      <c r="G34" s="150"/>
      <c r="H34" s="150"/>
      <c r="I34" s="150"/>
      <c r="J34" s="150"/>
      <c r="K34" s="150"/>
      <c r="L34" s="150"/>
      <c r="M34" s="150"/>
      <c r="N34" s="150"/>
      <c r="O34" s="150"/>
      <c r="P34" s="150"/>
      <c r="Q34" s="150"/>
      <c r="R34" s="150"/>
      <c r="S34" s="150"/>
    </row>
    <row r="35" spans="1:26" ht="18" thickBot="1" x14ac:dyDescent="0.55000000000000004">
      <c r="A35" s="12"/>
      <c r="B35" s="12"/>
      <c r="C35" s="12"/>
      <c r="D35" s="56"/>
      <c r="E35" s="56"/>
      <c r="F35" s="56"/>
      <c r="G35" s="56"/>
      <c r="H35" s="56"/>
      <c r="I35" s="56"/>
      <c r="J35" s="56"/>
      <c r="K35" s="56"/>
      <c r="L35" s="56"/>
      <c r="M35" s="56"/>
      <c r="N35" s="56"/>
      <c r="O35" s="56"/>
      <c r="P35" s="56"/>
      <c r="Q35" s="56"/>
      <c r="R35" s="56"/>
      <c r="S35" s="56"/>
    </row>
    <row r="36" spans="1:26" ht="20.5" thickBot="1" x14ac:dyDescent="0.55000000000000004">
      <c r="A36" s="12"/>
      <c r="B36" s="12"/>
      <c r="C36" s="12"/>
      <c r="D36" s="548" t="s">
        <v>2427</v>
      </c>
      <c r="E36" s="549"/>
      <c r="F36" s="549"/>
      <c r="G36" s="549"/>
      <c r="H36" s="549"/>
      <c r="I36" s="549"/>
      <c r="J36" s="549"/>
      <c r="K36" s="549"/>
      <c r="L36" s="549"/>
      <c r="M36" s="549"/>
      <c r="N36" s="549"/>
      <c r="O36" s="549"/>
      <c r="P36" s="549"/>
      <c r="Q36" s="549"/>
      <c r="R36" s="549"/>
      <c r="S36" s="550"/>
    </row>
    <row r="37" spans="1:26" ht="79.5" customHeight="1" x14ac:dyDescent="0.5">
      <c r="A37" s="12"/>
      <c r="B37" s="12"/>
      <c r="C37" s="12"/>
      <c r="D37" s="524" t="s">
        <v>2519</v>
      </c>
      <c r="E37" s="525"/>
      <c r="F37" s="525"/>
      <c r="G37" s="525"/>
      <c r="H37" s="525"/>
      <c r="I37" s="525"/>
      <c r="J37" s="525"/>
      <c r="K37" s="525"/>
      <c r="L37" s="525"/>
      <c r="M37" s="525"/>
      <c r="N37" s="525"/>
      <c r="O37" s="525"/>
      <c r="P37" s="525"/>
      <c r="Q37" s="525"/>
      <c r="R37" s="525"/>
      <c r="S37" s="526"/>
    </row>
    <row r="38" spans="1:26" ht="43.5" customHeight="1" thickBot="1" x14ac:dyDescent="0.55000000000000004">
      <c r="A38" s="12"/>
      <c r="B38" s="12"/>
      <c r="C38" s="12"/>
      <c r="D38" s="527" t="s">
        <v>2520</v>
      </c>
      <c r="E38" s="528"/>
      <c r="F38" s="528"/>
      <c r="G38" s="528"/>
      <c r="H38" s="528"/>
      <c r="I38" s="528"/>
      <c r="J38" s="528"/>
      <c r="K38" s="528"/>
      <c r="L38" s="528"/>
      <c r="M38" s="528"/>
      <c r="N38" s="528"/>
      <c r="O38" s="528"/>
      <c r="P38" s="528"/>
      <c r="Q38" s="528"/>
      <c r="R38" s="528"/>
      <c r="S38" s="529"/>
    </row>
    <row r="39" spans="1:26" ht="75.75" customHeight="1" x14ac:dyDescent="0.5">
      <c r="A39" s="12"/>
      <c r="B39" s="12"/>
      <c r="C39" s="12"/>
      <c r="D39" s="668" t="s">
        <v>2521</v>
      </c>
      <c r="E39" s="669"/>
      <c r="F39" s="669"/>
      <c r="G39" s="669"/>
      <c r="H39" s="669"/>
      <c r="I39" s="669"/>
      <c r="J39" s="669"/>
      <c r="K39" s="669"/>
      <c r="L39" s="669"/>
      <c r="M39" s="669"/>
      <c r="N39" s="669"/>
      <c r="O39" s="669"/>
      <c r="P39" s="669"/>
      <c r="Q39" s="669"/>
      <c r="R39" s="669"/>
      <c r="S39" s="670"/>
    </row>
    <row r="40" spans="1:26" ht="35.25" customHeight="1" x14ac:dyDescent="0.5">
      <c r="A40" s="12"/>
      <c r="B40" s="12"/>
      <c r="C40" s="12"/>
      <c r="D40" s="671" t="s">
        <v>2522</v>
      </c>
      <c r="E40" s="672"/>
      <c r="F40" s="672"/>
      <c r="G40" s="672"/>
      <c r="H40" s="672"/>
      <c r="I40" s="672"/>
      <c r="J40" s="672"/>
      <c r="K40" s="672"/>
      <c r="L40" s="672"/>
      <c r="M40" s="672"/>
      <c r="N40" s="672"/>
      <c r="O40" s="672"/>
      <c r="P40" s="672"/>
      <c r="Q40" s="672"/>
      <c r="R40" s="672"/>
      <c r="S40" s="673"/>
    </row>
    <row r="41" spans="1:26" ht="45.75" customHeight="1" x14ac:dyDescent="0.5">
      <c r="A41" s="12"/>
      <c r="B41" s="12"/>
      <c r="C41" s="12"/>
      <c r="D41" s="674" t="s">
        <v>2523</v>
      </c>
      <c r="E41" s="675"/>
      <c r="F41" s="675"/>
      <c r="G41" s="675"/>
      <c r="H41" s="675"/>
      <c r="I41" s="675"/>
      <c r="J41" s="675"/>
      <c r="K41" s="675"/>
      <c r="L41" s="675"/>
      <c r="M41" s="675"/>
      <c r="N41" s="675"/>
      <c r="O41" s="675"/>
      <c r="P41" s="675"/>
      <c r="Q41" s="675"/>
      <c r="R41" s="675"/>
      <c r="S41" s="676"/>
    </row>
    <row r="42" spans="1:26" ht="14.25" customHeight="1" x14ac:dyDescent="0.5">
      <c r="A42" s="12"/>
      <c r="B42" s="12"/>
      <c r="C42" s="12"/>
      <c r="D42" s="720" t="s">
        <v>2125</v>
      </c>
      <c r="E42" s="721"/>
      <c r="F42" s="721"/>
      <c r="G42" s="721"/>
      <c r="H42" s="721"/>
      <c r="I42" s="721"/>
      <c r="J42" s="721"/>
      <c r="K42" s="721"/>
      <c r="L42" s="721"/>
      <c r="M42" s="721"/>
      <c r="N42" s="721"/>
      <c r="O42" s="721"/>
      <c r="P42" s="721"/>
      <c r="Q42" s="721"/>
      <c r="R42" s="721"/>
      <c r="S42" s="722"/>
    </row>
    <row r="43" spans="1:26" ht="18.75" customHeight="1" x14ac:dyDescent="0.5">
      <c r="A43" s="12"/>
      <c r="B43" s="12"/>
      <c r="C43" s="12"/>
      <c r="D43" s="138"/>
      <c r="E43" s="139"/>
      <c r="F43" s="139"/>
      <c r="G43" s="139"/>
      <c r="H43" s="139"/>
      <c r="I43" s="140"/>
      <c r="J43" s="140"/>
      <c r="K43" s="140"/>
      <c r="L43" s="140"/>
      <c r="M43" s="140"/>
      <c r="N43" s="140"/>
      <c r="O43" s="140"/>
      <c r="P43" s="140"/>
      <c r="Q43" s="140"/>
      <c r="R43" s="140"/>
      <c r="S43" s="141"/>
      <c r="V43" s="760"/>
      <c r="W43" s="760"/>
      <c r="X43" s="760"/>
      <c r="Y43" s="760"/>
      <c r="Z43" s="760"/>
    </row>
    <row r="44" spans="1:26" ht="17.25" customHeight="1" thickBot="1" x14ac:dyDescent="0.55000000000000004">
      <c r="A44" s="12"/>
      <c r="B44" s="12"/>
      <c r="C44" s="12"/>
      <c r="D44" s="138"/>
      <c r="E44" s="139"/>
      <c r="F44" s="139"/>
      <c r="G44" s="139"/>
      <c r="H44" s="599" t="s">
        <v>2399</v>
      </c>
      <c r="I44" s="599"/>
      <c r="J44" s="599"/>
      <c r="K44" s="599"/>
      <c r="L44" s="599"/>
      <c r="M44" s="599"/>
      <c r="N44" s="599"/>
      <c r="O44" s="599"/>
      <c r="P44" s="140"/>
      <c r="Q44" s="140"/>
      <c r="R44" s="140"/>
      <c r="S44" s="141"/>
      <c r="V44" s="760"/>
      <c r="W44" s="760"/>
      <c r="X44" s="760"/>
      <c r="Y44" s="760"/>
      <c r="Z44" s="760"/>
    </row>
    <row r="45" spans="1:26" ht="36" customHeight="1" thickTop="1" thickBot="1" x14ac:dyDescent="0.55000000000000004">
      <c r="A45" s="12"/>
      <c r="B45" s="12"/>
      <c r="C45" s="12"/>
      <c r="D45" s="138"/>
      <c r="E45" s="139"/>
      <c r="F45" s="139"/>
      <c r="G45" s="139"/>
      <c r="H45" s="956"/>
      <c r="I45" s="957"/>
      <c r="J45" s="957"/>
      <c r="K45" s="957"/>
      <c r="L45" s="957"/>
      <c r="M45" s="957"/>
      <c r="N45" s="957"/>
      <c r="O45" s="958"/>
      <c r="P45" s="140"/>
      <c r="Q45" s="140"/>
      <c r="R45" s="140"/>
      <c r="S45" s="141"/>
      <c r="V45" s="760"/>
      <c r="W45" s="760"/>
      <c r="X45" s="760"/>
      <c r="Y45" s="760"/>
      <c r="Z45" s="760"/>
    </row>
    <row r="46" spans="1:26" ht="8.25" customHeight="1" thickTop="1" x14ac:dyDescent="0.5">
      <c r="A46" s="12"/>
      <c r="B46" s="12"/>
      <c r="C46" s="12"/>
      <c r="D46" s="138"/>
      <c r="E46" s="139"/>
      <c r="F46" s="139"/>
      <c r="G46" s="139"/>
      <c r="H46" s="139"/>
      <c r="I46" s="161"/>
      <c r="J46" s="161"/>
      <c r="K46" s="139"/>
      <c r="L46" s="139"/>
      <c r="M46" s="139"/>
      <c r="N46" s="139"/>
      <c r="O46" s="139"/>
      <c r="P46" s="140"/>
      <c r="Q46" s="140"/>
      <c r="R46" s="140"/>
      <c r="S46" s="141"/>
      <c r="V46" s="760"/>
      <c r="W46" s="760"/>
      <c r="X46" s="760"/>
      <c r="Y46" s="760"/>
      <c r="Z46" s="760"/>
    </row>
    <row r="47" spans="1:26" ht="28.5" customHeight="1" thickBot="1" x14ac:dyDescent="0.55000000000000004">
      <c r="A47" s="12"/>
      <c r="B47" s="12"/>
      <c r="C47" s="12"/>
      <c r="D47" s="144"/>
      <c r="E47" s="145"/>
      <c r="F47" s="145"/>
      <c r="G47" s="145"/>
      <c r="H47" s="145"/>
      <c r="I47" s="146"/>
      <c r="J47" s="146"/>
      <c r="K47" s="145"/>
      <c r="L47" s="145"/>
      <c r="M47" s="145"/>
      <c r="N47" s="145"/>
      <c r="O47" s="145"/>
      <c r="P47" s="148"/>
      <c r="Q47" s="148"/>
      <c r="R47" s="148"/>
      <c r="S47" s="149"/>
    </row>
    <row r="48" spans="1:26" x14ac:dyDescent="0.5">
      <c r="A48" s="12"/>
      <c r="B48" s="12"/>
      <c r="C48" s="12"/>
      <c r="D48" s="150"/>
      <c r="E48" s="150"/>
      <c r="F48" s="150"/>
      <c r="G48" s="150"/>
      <c r="H48" s="150"/>
      <c r="I48" s="150"/>
      <c r="J48" s="150"/>
      <c r="K48" s="150"/>
      <c r="L48" s="150"/>
      <c r="M48" s="150"/>
      <c r="N48" s="150"/>
      <c r="O48" s="150"/>
      <c r="P48" s="150"/>
      <c r="Q48" s="150"/>
      <c r="R48" s="150"/>
      <c r="S48" s="150"/>
    </row>
    <row r="49" spans="1:25" ht="18" thickBot="1" x14ac:dyDescent="0.55000000000000004">
      <c r="A49" s="12"/>
      <c r="B49" s="12"/>
      <c r="C49" s="12"/>
      <c r="D49" s="56"/>
      <c r="E49" s="56"/>
      <c r="F49" s="56"/>
      <c r="G49" s="56"/>
      <c r="H49" s="56"/>
      <c r="I49" s="56"/>
      <c r="J49" s="56"/>
      <c r="K49" s="56"/>
      <c r="L49" s="56"/>
      <c r="M49" s="56"/>
      <c r="N49" s="56"/>
      <c r="O49" s="56"/>
      <c r="P49" s="56"/>
      <c r="Q49" s="56"/>
      <c r="R49" s="56"/>
      <c r="S49" s="56"/>
    </row>
    <row r="50" spans="1:25" ht="20.5" thickBot="1" x14ac:dyDescent="0.55000000000000004">
      <c r="A50" s="12"/>
      <c r="B50" s="12"/>
      <c r="C50" s="12"/>
      <c r="D50" s="582" t="s">
        <v>2151</v>
      </c>
      <c r="E50" s="583"/>
      <c r="F50" s="583"/>
      <c r="G50" s="583"/>
      <c r="H50" s="583"/>
      <c r="I50" s="583"/>
      <c r="J50" s="583"/>
      <c r="K50" s="583"/>
      <c r="L50" s="583"/>
      <c r="M50" s="583"/>
      <c r="N50" s="583"/>
      <c r="O50" s="583"/>
      <c r="P50" s="583"/>
      <c r="Q50" s="583"/>
      <c r="R50" s="583"/>
      <c r="S50" s="584"/>
    </row>
    <row r="51" spans="1:25" ht="112.5" customHeight="1" x14ac:dyDescent="0.5">
      <c r="A51" s="12"/>
      <c r="B51" s="12"/>
      <c r="C51" s="12"/>
      <c r="D51" s="524" t="s">
        <v>2418</v>
      </c>
      <c r="E51" s="525"/>
      <c r="F51" s="525"/>
      <c r="G51" s="525"/>
      <c r="H51" s="525"/>
      <c r="I51" s="525"/>
      <c r="J51" s="525"/>
      <c r="K51" s="525"/>
      <c r="L51" s="525"/>
      <c r="M51" s="525"/>
      <c r="N51" s="525"/>
      <c r="O51" s="525"/>
      <c r="P51" s="525"/>
      <c r="Q51" s="525"/>
      <c r="R51" s="525"/>
      <c r="S51" s="526"/>
    </row>
    <row r="52" spans="1:25" ht="81" customHeight="1" thickBot="1" x14ac:dyDescent="0.55000000000000004">
      <c r="A52" s="12"/>
      <c r="B52" s="12"/>
      <c r="C52" s="12"/>
      <c r="D52" s="757" t="s">
        <v>2365</v>
      </c>
      <c r="E52" s="758"/>
      <c r="F52" s="758"/>
      <c r="G52" s="758"/>
      <c r="H52" s="758"/>
      <c r="I52" s="758"/>
      <c r="J52" s="758"/>
      <c r="K52" s="758"/>
      <c r="L52" s="758"/>
      <c r="M52" s="758"/>
      <c r="N52" s="758"/>
      <c r="O52" s="758"/>
      <c r="P52" s="758"/>
      <c r="Q52" s="758"/>
      <c r="R52" s="758"/>
      <c r="S52" s="759"/>
    </row>
    <row r="53" spans="1:25" ht="116.25" customHeight="1" x14ac:dyDescent="0.5">
      <c r="A53" s="12"/>
      <c r="B53" s="12"/>
      <c r="C53" s="12"/>
      <c r="D53" s="761" t="s">
        <v>2366</v>
      </c>
      <c r="E53" s="762"/>
      <c r="F53" s="762"/>
      <c r="G53" s="762"/>
      <c r="H53" s="762"/>
      <c r="I53" s="762"/>
      <c r="J53" s="762"/>
      <c r="K53" s="762"/>
      <c r="L53" s="762"/>
      <c r="M53" s="762"/>
      <c r="N53" s="762"/>
      <c r="O53" s="762"/>
      <c r="P53" s="762"/>
      <c r="Q53" s="762"/>
      <c r="R53" s="762"/>
      <c r="S53" s="763"/>
      <c r="U53" s="756"/>
      <c r="V53" s="756"/>
      <c r="W53" s="756"/>
      <c r="X53" s="756"/>
      <c r="Y53" s="756"/>
    </row>
    <row r="54" spans="1:25" ht="21.75" customHeight="1" x14ac:dyDescent="0.5">
      <c r="A54" s="12"/>
      <c r="B54" s="12"/>
      <c r="C54" s="12"/>
      <c r="D54" s="764" t="s">
        <v>2152</v>
      </c>
      <c r="E54" s="672"/>
      <c r="F54" s="672"/>
      <c r="G54" s="672"/>
      <c r="H54" s="672"/>
      <c r="I54" s="672"/>
      <c r="J54" s="672"/>
      <c r="K54" s="672"/>
      <c r="L54" s="672"/>
      <c r="M54" s="672"/>
      <c r="N54" s="672"/>
      <c r="O54" s="672"/>
      <c r="P54" s="672"/>
      <c r="Q54" s="672"/>
      <c r="R54" s="672"/>
      <c r="S54" s="765"/>
      <c r="U54" s="756"/>
      <c r="V54" s="756"/>
      <c r="W54" s="756"/>
      <c r="X54" s="756"/>
      <c r="Y54" s="756"/>
    </row>
    <row r="55" spans="1:25" ht="42.75" customHeight="1" x14ac:dyDescent="0.5">
      <c r="A55" s="12"/>
      <c r="B55" s="12"/>
      <c r="C55" s="12"/>
      <c r="D55" s="766" t="s">
        <v>2526</v>
      </c>
      <c r="E55" s="675"/>
      <c r="F55" s="675"/>
      <c r="G55" s="675"/>
      <c r="H55" s="675"/>
      <c r="I55" s="675"/>
      <c r="J55" s="675"/>
      <c r="K55" s="675"/>
      <c r="L55" s="675"/>
      <c r="M55" s="675"/>
      <c r="N55" s="675"/>
      <c r="O55" s="675"/>
      <c r="P55" s="675"/>
      <c r="Q55" s="675"/>
      <c r="R55" s="675"/>
      <c r="S55" s="767"/>
      <c r="U55" s="756"/>
      <c r="V55" s="756"/>
      <c r="W55" s="756"/>
      <c r="X55" s="756"/>
      <c r="Y55" s="756"/>
    </row>
    <row r="56" spans="1:25" x14ac:dyDescent="0.5">
      <c r="A56" s="12"/>
      <c r="B56" s="12"/>
      <c r="C56" s="12"/>
      <c r="D56" s="768" t="s">
        <v>2158</v>
      </c>
      <c r="E56" s="721"/>
      <c r="F56" s="721"/>
      <c r="G56" s="721"/>
      <c r="H56" s="721"/>
      <c r="I56" s="721"/>
      <c r="J56" s="721"/>
      <c r="K56" s="721"/>
      <c r="L56" s="721"/>
      <c r="M56" s="721"/>
      <c r="N56" s="721"/>
      <c r="O56" s="721"/>
      <c r="P56" s="721"/>
      <c r="Q56" s="721"/>
      <c r="R56" s="721"/>
      <c r="S56" s="769"/>
      <c r="U56" s="756"/>
      <c r="V56" s="756"/>
      <c r="W56" s="756"/>
      <c r="X56" s="756"/>
      <c r="Y56" s="756"/>
    </row>
    <row r="57" spans="1:25" x14ac:dyDescent="0.5">
      <c r="A57" s="12"/>
      <c r="B57" s="12"/>
      <c r="C57" s="12"/>
      <c r="D57" s="322"/>
      <c r="E57" s="139"/>
      <c r="F57" s="139"/>
      <c r="G57" s="139"/>
      <c r="H57" s="139"/>
      <c r="I57" s="140"/>
      <c r="J57" s="140"/>
      <c r="K57" s="140"/>
      <c r="L57" s="140"/>
      <c r="M57" s="140"/>
      <c r="N57" s="140"/>
      <c r="O57" s="140"/>
      <c r="P57" s="140"/>
      <c r="Q57" s="140"/>
      <c r="R57" s="140"/>
      <c r="S57" s="323"/>
    </row>
    <row r="58" spans="1:25" ht="18" thickBot="1" x14ac:dyDescent="0.55000000000000004">
      <c r="A58" s="12"/>
      <c r="B58" s="12"/>
      <c r="C58" s="12"/>
      <c r="D58" s="322"/>
      <c r="E58" s="139"/>
      <c r="F58" s="139"/>
      <c r="G58" s="139"/>
      <c r="H58" s="599" t="s">
        <v>2399</v>
      </c>
      <c r="I58" s="599"/>
      <c r="J58" s="599"/>
      <c r="K58" s="599"/>
      <c r="L58" s="599"/>
      <c r="M58" s="599"/>
      <c r="N58" s="599"/>
      <c r="O58" s="599"/>
      <c r="P58" s="140"/>
      <c r="Q58" s="140"/>
      <c r="R58" s="140"/>
      <c r="S58" s="323"/>
    </row>
    <row r="59" spans="1:25" ht="26.25" customHeight="1" thickTop="1" thickBot="1" x14ac:dyDescent="0.55000000000000004">
      <c r="A59" s="12"/>
      <c r="B59" s="12"/>
      <c r="C59" s="12"/>
      <c r="D59" s="322"/>
      <c r="E59" s="139"/>
      <c r="F59" s="139"/>
      <c r="G59" s="139"/>
      <c r="H59" s="956"/>
      <c r="I59" s="957"/>
      <c r="J59" s="957"/>
      <c r="K59" s="957"/>
      <c r="L59" s="957"/>
      <c r="M59" s="957"/>
      <c r="N59" s="957"/>
      <c r="O59" s="958"/>
      <c r="P59" s="140"/>
      <c r="Q59" s="140"/>
      <c r="R59" s="140"/>
      <c r="S59" s="323"/>
    </row>
    <row r="60" spans="1:25" ht="13.5" customHeight="1" thickTop="1" x14ac:dyDescent="0.5">
      <c r="A60" s="12"/>
      <c r="B60" s="12"/>
      <c r="C60" s="12"/>
      <c r="D60" s="322"/>
      <c r="E60" s="139"/>
      <c r="F60" s="139"/>
      <c r="G60" s="139"/>
      <c r="H60" s="139"/>
      <c r="I60" s="161"/>
      <c r="J60" s="161"/>
      <c r="K60" s="139"/>
      <c r="L60" s="139"/>
      <c r="M60" s="139"/>
      <c r="N60" s="139"/>
      <c r="O60" s="139"/>
      <c r="P60" s="140"/>
      <c r="Q60" s="140"/>
      <c r="R60" s="140"/>
      <c r="S60" s="323"/>
    </row>
    <row r="61" spans="1:25" ht="23.25" customHeight="1" thickBot="1" x14ac:dyDescent="0.55000000000000004">
      <c r="A61" s="12"/>
      <c r="B61" s="12"/>
      <c r="C61" s="12"/>
      <c r="D61" s="324"/>
      <c r="E61" s="325"/>
      <c r="F61" s="325"/>
      <c r="G61" s="325"/>
      <c r="H61" s="325"/>
      <c r="I61" s="326"/>
      <c r="J61" s="326"/>
      <c r="K61" s="325"/>
      <c r="L61" s="325"/>
      <c r="M61" s="325"/>
      <c r="N61" s="325"/>
      <c r="O61" s="325"/>
      <c r="P61" s="327"/>
      <c r="Q61" s="327"/>
      <c r="R61" s="327"/>
      <c r="S61" s="328"/>
    </row>
    <row r="62" spans="1:25" x14ac:dyDescent="0.5">
      <c r="A62" s="12"/>
      <c r="B62" s="12"/>
      <c r="C62" s="12"/>
      <c r="D62" s="150"/>
      <c r="E62" s="150"/>
      <c r="F62" s="150"/>
      <c r="G62" s="150"/>
      <c r="H62" s="150"/>
      <c r="I62" s="150"/>
      <c r="J62" s="150"/>
      <c r="K62" s="150"/>
      <c r="L62" s="150"/>
      <c r="M62" s="150"/>
      <c r="N62" s="150"/>
      <c r="O62" s="150"/>
      <c r="P62" s="150"/>
      <c r="Q62" s="150"/>
      <c r="R62" s="150"/>
      <c r="S62" s="150"/>
    </row>
    <row r="63" spans="1:25" ht="18" thickBot="1" x14ac:dyDescent="0.55000000000000004">
      <c r="A63" s="12"/>
      <c r="B63" s="12"/>
      <c r="C63" s="12"/>
      <c r="D63" s="56"/>
      <c r="E63" s="56"/>
      <c r="F63" s="56"/>
      <c r="G63" s="56"/>
      <c r="H63" s="56"/>
      <c r="I63" s="56"/>
      <c r="J63" s="56"/>
      <c r="K63" s="56"/>
      <c r="L63" s="56"/>
      <c r="M63" s="56"/>
      <c r="N63" s="56"/>
      <c r="O63" s="56"/>
      <c r="P63" s="56"/>
      <c r="Q63" s="56"/>
      <c r="R63" s="56"/>
      <c r="S63" s="56"/>
    </row>
    <row r="64" spans="1:25" ht="20.5" thickBot="1" x14ac:dyDescent="0.55000000000000004">
      <c r="A64" s="12"/>
      <c r="B64" s="12"/>
      <c r="C64" s="12"/>
      <c r="D64" s="582" t="s">
        <v>2750</v>
      </c>
      <c r="E64" s="583"/>
      <c r="F64" s="583"/>
      <c r="G64" s="583"/>
      <c r="H64" s="583"/>
      <c r="I64" s="583"/>
      <c r="J64" s="583"/>
      <c r="K64" s="583"/>
      <c r="L64" s="583"/>
      <c r="M64" s="583"/>
      <c r="N64" s="583"/>
      <c r="O64" s="583"/>
      <c r="P64" s="583"/>
      <c r="Q64" s="583"/>
      <c r="R64" s="583"/>
      <c r="S64" s="584"/>
    </row>
    <row r="65" spans="1:26" ht="76.5" customHeight="1" x14ac:dyDescent="0.5">
      <c r="A65" s="12"/>
      <c r="B65" s="12"/>
      <c r="C65" s="12"/>
      <c r="D65" s="524" t="s">
        <v>2751</v>
      </c>
      <c r="E65" s="525"/>
      <c r="F65" s="525"/>
      <c r="G65" s="525"/>
      <c r="H65" s="525"/>
      <c r="I65" s="525"/>
      <c r="J65" s="525"/>
      <c r="K65" s="525"/>
      <c r="L65" s="525"/>
      <c r="M65" s="525"/>
      <c r="N65" s="525"/>
      <c r="O65" s="525"/>
      <c r="P65" s="525"/>
      <c r="Q65" s="525"/>
      <c r="R65" s="525"/>
      <c r="S65" s="526"/>
    </row>
    <row r="66" spans="1:26" ht="45.75" customHeight="1" thickBot="1" x14ac:dyDescent="0.55000000000000004">
      <c r="A66" s="12"/>
      <c r="B66" s="12"/>
      <c r="C66" s="12"/>
      <c r="D66" s="527" t="s">
        <v>2752</v>
      </c>
      <c r="E66" s="528"/>
      <c r="F66" s="528"/>
      <c r="G66" s="528"/>
      <c r="H66" s="528"/>
      <c r="I66" s="528"/>
      <c r="J66" s="528"/>
      <c r="K66" s="528"/>
      <c r="L66" s="528"/>
      <c r="M66" s="528"/>
      <c r="N66" s="528"/>
      <c r="O66" s="528"/>
      <c r="P66" s="528"/>
      <c r="Q66" s="528"/>
      <c r="R66" s="528"/>
      <c r="S66" s="529"/>
    </row>
    <row r="67" spans="1:26" ht="64.5" customHeight="1" x14ac:dyDescent="0.5">
      <c r="A67" s="12"/>
      <c r="B67" s="12"/>
      <c r="C67" s="12"/>
      <c r="D67" s="723" t="s">
        <v>2368</v>
      </c>
      <c r="E67" s="724"/>
      <c r="F67" s="724"/>
      <c r="G67" s="724"/>
      <c r="H67" s="724"/>
      <c r="I67" s="724"/>
      <c r="J67" s="724"/>
      <c r="K67" s="724"/>
      <c r="L67" s="724"/>
      <c r="M67" s="724"/>
      <c r="N67" s="724"/>
      <c r="O67" s="724"/>
      <c r="P67" s="724"/>
      <c r="Q67" s="724"/>
      <c r="R67" s="724"/>
      <c r="S67" s="725"/>
      <c r="V67" s="93"/>
      <c r="W67" s="93"/>
      <c r="X67" s="93"/>
      <c r="Y67" s="93"/>
      <c r="Z67" s="93"/>
    </row>
    <row r="68" spans="1:26" ht="34.5" customHeight="1" x14ac:dyDescent="0.5">
      <c r="A68" s="12"/>
      <c r="B68" s="12"/>
      <c r="C68" s="12"/>
      <c r="D68" s="671" t="s">
        <v>2367</v>
      </c>
      <c r="E68" s="672"/>
      <c r="F68" s="672"/>
      <c r="G68" s="672"/>
      <c r="H68" s="672"/>
      <c r="I68" s="672"/>
      <c r="J68" s="672"/>
      <c r="K68" s="672"/>
      <c r="L68" s="672"/>
      <c r="M68" s="672"/>
      <c r="N68" s="672"/>
      <c r="O68" s="672"/>
      <c r="P68" s="672"/>
      <c r="Q68" s="672"/>
      <c r="R68" s="672"/>
      <c r="S68" s="673"/>
      <c r="V68" s="93"/>
      <c r="W68" s="93"/>
      <c r="X68" s="93"/>
      <c r="Y68" s="93"/>
      <c r="Z68" s="93"/>
    </row>
    <row r="69" spans="1:26" ht="47.25" customHeight="1" x14ac:dyDescent="0.5">
      <c r="A69" s="12"/>
      <c r="B69" s="12"/>
      <c r="C69" s="12"/>
      <c r="D69" s="674" t="s">
        <v>2369</v>
      </c>
      <c r="E69" s="675"/>
      <c r="F69" s="675"/>
      <c r="G69" s="675"/>
      <c r="H69" s="675"/>
      <c r="I69" s="675"/>
      <c r="J69" s="675"/>
      <c r="K69" s="675"/>
      <c r="L69" s="675"/>
      <c r="M69" s="675"/>
      <c r="N69" s="675"/>
      <c r="O69" s="675"/>
      <c r="P69" s="675"/>
      <c r="Q69" s="675"/>
      <c r="R69" s="675"/>
      <c r="S69" s="676"/>
      <c r="V69" s="93"/>
      <c r="W69" s="93"/>
      <c r="X69" s="93"/>
      <c r="Y69" s="93"/>
      <c r="Z69" s="93"/>
    </row>
    <row r="70" spans="1:26" x14ac:dyDescent="0.5">
      <c r="A70" s="12"/>
      <c r="B70" s="12"/>
      <c r="C70" s="12"/>
      <c r="D70" s="720" t="s">
        <v>2694</v>
      </c>
      <c r="E70" s="721"/>
      <c r="F70" s="721"/>
      <c r="G70" s="721"/>
      <c r="H70" s="721"/>
      <c r="I70" s="721"/>
      <c r="J70" s="721"/>
      <c r="K70" s="721"/>
      <c r="L70" s="721"/>
      <c r="M70" s="721"/>
      <c r="N70" s="721"/>
      <c r="O70" s="721"/>
      <c r="P70" s="721"/>
      <c r="Q70" s="721"/>
      <c r="R70" s="721"/>
      <c r="S70" s="722"/>
      <c r="V70" s="93"/>
      <c r="W70" s="93"/>
      <c r="X70" s="93"/>
      <c r="Y70" s="93"/>
      <c r="Z70" s="93"/>
    </row>
    <row r="71" spans="1:26" x14ac:dyDescent="0.5">
      <c r="A71" s="12"/>
      <c r="B71" s="12"/>
      <c r="C71" s="12"/>
      <c r="D71" s="138"/>
      <c r="E71" s="139"/>
      <c r="F71" s="139"/>
      <c r="G71" s="139"/>
      <c r="H71" s="139"/>
      <c r="I71" s="140"/>
      <c r="J71" s="140"/>
      <c r="K71" s="140"/>
      <c r="L71" s="140"/>
      <c r="M71" s="140"/>
      <c r="N71" s="140"/>
      <c r="O71" s="140"/>
      <c r="P71" s="140"/>
      <c r="Q71" s="140"/>
      <c r="R71" s="140"/>
      <c r="S71" s="141"/>
    </row>
    <row r="72" spans="1:26" ht="18" thickBot="1" x14ac:dyDescent="0.55000000000000004">
      <c r="A72" s="12"/>
      <c r="B72" s="12"/>
      <c r="C72" s="12"/>
      <c r="D72" s="138"/>
      <c r="E72" s="139"/>
      <c r="F72" s="139"/>
      <c r="G72" s="139"/>
      <c r="H72" s="599" t="s">
        <v>2399</v>
      </c>
      <c r="I72" s="599"/>
      <c r="J72" s="599"/>
      <c r="K72" s="599"/>
      <c r="L72" s="599"/>
      <c r="M72" s="599"/>
      <c r="N72" s="599"/>
      <c r="O72" s="599"/>
      <c r="P72" s="140"/>
      <c r="Q72" s="140"/>
      <c r="R72" s="140"/>
      <c r="S72" s="141"/>
    </row>
    <row r="73" spans="1:26" ht="28.5" customHeight="1" thickTop="1" thickBot="1" x14ac:dyDescent="0.55000000000000004">
      <c r="A73" s="12"/>
      <c r="B73" s="12"/>
      <c r="C73" s="12"/>
      <c r="D73" s="138"/>
      <c r="E73" s="139"/>
      <c r="F73" s="139"/>
      <c r="G73" s="139"/>
      <c r="H73" s="956"/>
      <c r="I73" s="957"/>
      <c r="J73" s="957"/>
      <c r="K73" s="957"/>
      <c r="L73" s="957"/>
      <c r="M73" s="957"/>
      <c r="N73" s="957"/>
      <c r="O73" s="958"/>
      <c r="P73" s="140"/>
      <c r="Q73" s="140"/>
      <c r="R73" s="140"/>
      <c r="S73" s="141"/>
    </row>
    <row r="74" spans="1:26" ht="18" thickTop="1" x14ac:dyDescent="0.5">
      <c r="A74" s="12"/>
      <c r="B74" s="12"/>
      <c r="C74" s="12"/>
      <c r="D74" s="138"/>
      <c r="E74" s="139"/>
      <c r="F74" s="139"/>
      <c r="G74" s="139"/>
      <c r="H74" s="139"/>
      <c r="I74" s="161"/>
      <c r="J74" s="161"/>
      <c r="K74" s="139"/>
      <c r="L74" s="139"/>
      <c r="M74" s="139"/>
      <c r="N74" s="139"/>
      <c r="O74" s="139"/>
      <c r="P74" s="140"/>
      <c r="Q74" s="140"/>
      <c r="R74" s="140"/>
      <c r="S74" s="141"/>
    </row>
    <row r="75" spans="1:26" ht="18" thickBot="1" x14ac:dyDescent="0.55000000000000004">
      <c r="A75" s="12"/>
      <c r="B75" s="12"/>
      <c r="C75" s="12"/>
      <c r="D75" s="144"/>
      <c r="E75" s="145"/>
      <c r="F75" s="145"/>
      <c r="G75" s="145"/>
      <c r="H75" s="145"/>
      <c r="I75" s="146"/>
      <c r="J75" s="146"/>
      <c r="K75" s="325"/>
      <c r="L75" s="325"/>
      <c r="M75" s="325"/>
      <c r="N75" s="325"/>
      <c r="O75" s="325"/>
      <c r="P75" s="148"/>
      <c r="Q75" s="148"/>
      <c r="R75" s="148"/>
      <c r="S75" s="149"/>
    </row>
    <row r="76" spans="1:26" ht="13.5" customHeight="1" x14ac:dyDescent="0.5">
      <c r="A76" s="12"/>
      <c r="B76" s="12"/>
      <c r="C76" s="12"/>
      <c r="D76" s="150"/>
      <c r="E76" s="150"/>
      <c r="F76" s="150"/>
      <c r="G76" s="150"/>
      <c r="H76" s="150"/>
      <c r="I76" s="150"/>
      <c r="J76" s="150"/>
      <c r="K76" s="150"/>
      <c r="L76" s="150"/>
      <c r="M76" s="150"/>
      <c r="N76" s="150"/>
      <c r="O76" s="150"/>
      <c r="P76" s="150"/>
      <c r="Q76" s="150"/>
      <c r="R76" s="150"/>
      <c r="S76" s="150"/>
    </row>
    <row r="77" spans="1:26" x14ac:dyDescent="0.5">
      <c r="A77" s="12"/>
      <c r="B77" s="12"/>
      <c r="C77" s="12"/>
      <c r="D77" s="12"/>
      <c r="E77" s="12"/>
      <c r="F77" s="12"/>
      <c r="G77" s="12"/>
      <c r="H77" s="12"/>
      <c r="I77" s="12"/>
      <c r="J77" s="12"/>
      <c r="K77" s="12"/>
      <c r="L77" s="12"/>
      <c r="M77" s="12"/>
      <c r="N77" s="12"/>
      <c r="O77" s="12"/>
      <c r="P77" s="12"/>
      <c r="Q77" s="12"/>
      <c r="R77" s="12"/>
      <c r="S77" s="12"/>
    </row>
    <row r="78" spans="1:26" ht="17.25" customHeight="1" x14ac:dyDescent="0.5">
      <c r="A78" s="12"/>
      <c r="B78" s="12"/>
      <c r="C78" s="12"/>
      <c r="D78" s="731" t="s">
        <v>2157</v>
      </c>
      <c r="E78" s="731"/>
      <c r="F78" s="731"/>
      <c r="G78" s="731"/>
      <c r="H78" s="731"/>
      <c r="I78" s="731"/>
      <c r="J78" s="731"/>
      <c r="K78" s="731"/>
      <c r="L78" s="731"/>
      <c r="M78" s="731"/>
      <c r="N78" s="731"/>
      <c r="O78" s="731"/>
      <c r="P78" s="731"/>
      <c r="Q78" s="731"/>
      <c r="R78" s="731"/>
      <c r="S78" s="731"/>
    </row>
    <row r="79" spans="1:26" ht="18" thickBot="1" x14ac:dyDescent="0.55000000000000004">
      <c r="A79" s="12"/>
      <c r="B79" s="12"/>
      <c r="C79" s="12"/>
      <c r="D79" s="56"/>
      <c r="E79" s="56"/>
      <c r="F79" s="56"/>
      <c r="G79" s="56"/>
      <c r="H79" s="56"/>
      <c r="I79" s="56"/>
      <c r="J79" s="56"/>
      <c r="K79" s="56"/>
      <c r="L79" s="56"/>
      <c r="M79" s="56"/>
      <c r="N79" s="56"/>
      <c r="O79" s="56"/>
      <c r="P79" s="56"/>
      <c r="Q79" s="56"/>
      <c r="R79" s="56"/>
      <c r="S79" s="56"/>
    </row>
    <row r="80" spans="1:26" ht="20.5" thickBot="1" x14ac:dyDescent="0.55000000000000004">
      <c r="A80" s="12"/>
      <c r="B80" s="12"/>
      <c r="C80" s="12"/>
      <c r="D80" s="726" t="s">
        <v>2247</v>
      </c>
      <c r="E80" s="643"/>
      <c r="F80" s="643"/>
      <c r="G80" s="643"/>
      <c r="H80" s="643"/>
      <c r="I80" s="643"/>
      <c r="J80" s="643"/>
      <c r="K80" s="643"/>
      <c r="L80" s="643"/>
      <c r="M80" s="643"/>
      <c r="N80" s="643"/>
      <c r="O80" s="643"/>
      <c r="P80" s="643"/>
      <c r="Q80" s="643"/>
      <c r="R80" s="643"/>
      <c r="S80" s="727"/>
    </row>
    <row r="81" spans="1:19" ht="78" customHeight="1" x14ac:dyDescent="0.5">
      <c r="A81" s="12"/>
      <c r="B81" s="12"/>
      <c r="C81" s="12"/>
      <c r="D81" s="560" t="s">
        <v>2419</v>
      </c>
      <c r="E81" s="561"/>
      <c r="F81" s="561"/>
      <c r="G81" s="561"/>
      <c r="H81" s="561"/>
      <c r="I81" s="561"/>
      <c r="J81" s="561"/>
      <c r="K81" s="561"/>
      <c r="L81" s="561"/>
      <c r="M81" s="561"/>
      <c r="N81" s="561"/>
      <c r="O81" s="561"/>
      <c r="P81" s="561"/>
      <c r="Q81" s="561"/>
      <c r="R81" s="561"/>
      <c r="S81" s="562"/>
    </row>
    <row r="82" spans="1:19" ht="28.5" customHeight="1" x14ac:dyDescent="0.5">
      <c r="A82" s="12"/>
      <c r="B82" s="12"/>
      <c r="C82" s="12"/>
      <c r="D82" s="728" t="s">
        <v>1611</v>
      </c>
      <c r="E82" s="729"/>
      <c r="F82" s="729"/>
      <c r="G82" s="729"/>
      <c r="H82" s="729"/>
      <c r="I82" s="729"/>
      <c r="J82" s="729"/>
      <c r="K82" s="729"/>
      <c r="L82" s="729"/>
      <c r="M82" s="729"/>
      <c r="N82" s="729"/>
      <c r="O82" s="729"/>
      <c r="P82" s="729"/>
      <c r="Q82" s="729"/>
      <c r="R82" s="729"/>
      <c r="S82" s="730"/>
    </row>
    <row r="83" spans="1:19" ht="52.5" customHeight="1" x14ac:dyDescent="0.5">
      <c r="A83" s="12"/>
      <c r="B83" s="12"/>
      <c r="C83" s="12"/>
      <c r="D83" s="566" t="s">
        <v>2370</v>
      </c>
      <c r="E83" s="567"/>
      <c r="F83" s="567"/>
      <c r="G83" s="567"/>
      <c r="H83" s="567"/>
      <c r="I83" s="567"/>
      <c r="J83" s="567"/>
      <c r="K83" s="567"/>
      <c r="L83" s="567"/>
      <c r="M83" s="567"/>
      <c r="N83" s="567"/>
      <c r="O83" s="567"/>
      <c r="P83" s="567"/>
      <c r="Q83" s="567"/>
      <c r="R83" s="567"/>
      <c r="S83" s="568"/>
    </row>
    <row r="84" spans="1:19" ht="42.75" customHeight="1" x14ac:dyDescent="0.5">
      <c r="A84" s="12"/>
      <c r="B84" s="12"/>
      <c r="C84" s="12"/>
      <c r="D84" s="566" t="s">
        <v>2352</v>
      </c>
      <c r="E84" s="567"/>
      <c r="F84" s="567"/>
      <c r="G84" s="567"/>
      <c r="H84" s="567"/>
      <c r="I84" s="567"/>
      <c r="J84" s="567"/>
      <c r="K84" s="567"/>
      <c r="L84" s="567"/>
      <c r="M84" s="567"/>
      <c r="N84" s="567"/>
      <c r="O84" s="567"/>
      <c r="P84" s="567"/>
      <c r="Q84" s="567"/>
      <c r="R84" s="567"/>
      <c r="S84" s="568"/>
    </row>
    <row r="85" spans="1:19" ht="18.75" customHeight="1" x14ac:dyDescent="0.5">
      <c r="A85" s="12"/>
      <c r="B85" s="12"/>
      <c r="C85" s="12"/>
      <c r="D85" s="579" t="s">
        <v>2353</v>
      </c>
      <c r="E85" s="580"/>
      <c r="F85" s="580"/>
      <c r="G85" s="580"/>
      <c r="H85" s="580"/>
      <c r="I85" s="580"/>
      <c r="J85" s="580"/>
      <c r="K85" s="580"/>
      <c r="L85" s="580"/>
      <c r="M85" s="580"/>
      <c r="N85" s="580"/>
      <c r="O85" s="580"/>
      <c r="P85" s="580"/>
      <c r="Q85" s="580"/>
      <c r="R85" s="580"/>
      <c r="S85" s="581"/>
    </row>
    <row r="86" spans="1:19" x14ac:dyDescent="0.5">
      <c r="A86" s="12"/>
      <c r="B86" s="12"/>
      <c r="C86" s="12"/>
      <c r="D86" s="569" t="s">
        <v>1602</v>
      </c>
      <c r="E86" s="570"/>
      <c r="F86" s="570"/>
      <c r="G86" s="570"/>
      <c r="H86" s="570"/>
      <c r="I86" s="570"/>
      <c r="J86" s="570"/>
      <c r="K86" s="570"/>
      <c r="L86" s="570"/>
      <c r="M86" s="570"/>
      <c r="N86" s="570"/>
      <c r="O86" s="570"/>
      <c r="P86" s="570"/>
      <c r="Q86" s="570"/>
      <c r="R86" s="570"/>
      <c r="S86" s="571"/>
    </row>
    <row r="87" spans="1:19" x14ac:dyDescent="0.5">
      <c r="A87" s="12"/>
      <c r="B87" s="12"/>
      <c r="C87" s="12"/>
      <c r="D87" s="138"/>
      <c r="E87" s="139"/>
      <c r="F87" s="139"/>
      <c r="G87" s="139"/>
      <c r="H87" s="139"/>
      <c r="I87" s="139"/>
      <c r="J87" s="139"/>
      <c r="K87" s="139"/>
      <c r="L87" s="139"/>
      <c r="M87" s="139"/>
      <c r="N87" s="139"/>
      <c r="O87" s="139"/>
      <c r="P87" s="139"/>
      <c r="Q87" s="139"/>
      <c r="R87" s="139"/>
      <c r="S87" s="168"/>
    </row>
    <row r="88" spans="1:19" ht="18" thickBot="1" x14ac:dyDescent="0.55000000000000004">
      <c r="A88" s="12"/>
      <c r="B88" s="12"/>
      <c r="C88" s="12"/>
      <c r="D88" s="138"/>
      <c r="E88" s="139"/>
      <c r="F88" s="139"/>
      <c r="G88" s="139"/>
      <c r="H88" s="599" t="s">
        <v>2399</v>
      </c>
      <c r="I88" s="599"/>
      <c r="J88" s="599"/>
      <c r="K88" s="599"/>
      <c r="L88" s="599"/>
      <c r="M88" s="599"/>
      <c r="N88" s="599"/>
      <c r="O88" s="599"/>
      <c r="P88" s="139"/>
      <c r="Q88" s="139"/>
      <c r="R88" s="139"/>
      <c r="S88" s="168"/>
    </row>
    <row r="89" spans="1:19" ht="18.5" thickTop="1" thickBot="1" x14ac:dyDescent="0.55000000000000004">
      <c r="A89" s="12"/>
      <c r="B89" s="12"/>
      <c r="C89" s="12"/>
      <c r="D89" s="138"/>
      <c r="E89" s="139"/>
      <c r="F89" s="139"/>
      <c r="G89" s="139"/>
      <c r="H89" s="956"/>
      <c r="I89" s="957"/>
      <c r="J89" s="957"/>
      <c r="K89" s="957"/>
      <c r="L89" s="957"/>
      <c r="M89" s="957"/>
      <c r="N89" s="957"/>
      <c r="O89" s="958"/>
      <c r="P89" s="139"/>
      <c r="Q89" s="139"/>
      <c r="R89" s="139"/>
      <c r="S89" s="168"/>
    </row>
    <row r="90" spans="1:19" ht="18.5" thickTop="1" thickBot="1" x14ac:dyDescent="0.55000000000000004">
      <c r="A90" s="12"/>
      <c r="B90" s="12"/>
      <c r="C90" s="12"/>
      <c r="D90" s="144"/>
      <c r="E90" s="145"/>
      <c r="F90" s="145"/>
      <c r="G90" s="145"/>
      <c r="H90" s="145"/>
      <c r="I90" s="145"/>
      <c r="J90" s="145"/>
      <c r="K90" s="145"/>
      <c r="L90" s="145"/>
      <c r="M90" s="145"/>
      <c r="N90" s="145"/>
      <c r="O90" s="145"/>
      <c r="P90" s="145"/>
      <c r="Q90" s="145"/>
      <c r="R90" s="145"/>
      <c r="S90" s="171"/>
    </row>
    <row r="91" spans="1:19" x14ac:dyDescent="0.5">
      <c r="A91" s="12"/>
      <c r="B91" s="12"/>
      <c r="C91" s="12"/>
      <c r="D91" s="329"/>
      <c r="E91" s="329"/>
      <c r="F91" s="329"/>
      <c r="G91" s="329"/>
      <c r="H91" s="329"/>
      <c r="I91" s="329"/>
      <c r="J91" s="329"/>
      <c r="K91" s="329"/>
      <c r="L91" s="329"/>
      <c r="M91" s="329"/>
      <c r="N91" s="329"/>
      <c r="O91" s="329"/>
      <c r="P91" s="329"/>
      <c r="Q91" s="329"/>
      <c r="R91" s="329"/>
      <c r="S91" s="329"/>
    </row>
    <row r="92" spans="1:19" ht="18" thickBot="1" x14ac:dyDescent="0.55000000000000004">
      <c r="A92" s="12"/>
      <c r="B92" s="12"/>
      <c r="C92" s="12"/>
      <c r="D92" s="56"/>
      <c r="E92" s="56"/>
      <c r="F92" s="56"/>
      <c r="G92" s="56"/>
      <c r="H92" s="56"/>
      <c r="I92" s="56"/>
      <c r="J92" s="56"/>
      <c r="K92" s="56"/>
      <c r="L92" s="56"/>
      <c r="M92" s="56"/>
      <c r="N92" s="56"/>
      <c r="O92" s="56"/>
      <c r="P92" s="56"/>
      <c r="Q92" s="56"/>
      <c r="R92" s="56"/>
      <c r="S92" s="56"/>
    </row>
    <row r="93" spans="1:19" ht="20.5" thickBot="1" x14ac:dyDescent="0.55000000000000004">
      <c r="A93" s="12"/>
      <c r="B93" s="12"/>
      <c r="C93" s="12"/>
      <c r="D93" s="726" t="s">
        <v>2159</v>
      </c>
      <c r="E93" s="643"/>
      <c r="F93" s="643"/>
      <c r="G93" s="643"/>
      <c r="H93" s="643"/>
      <c r="I93" s="643"/>
      <c r="J93" s="643"/>
      <c r="K93" s="643"/>
      <c r="L93" s="643"/>
      <c r="M93" s="643"/>
      <c r="N93" s="643"/>
      <c r="O93" s="643"/>
      <c r="P93" s="643"/>
      <c r="Q93" s="643"/>
      <c r="R93" s="643"/>
      <c r="S93" s="727"/>
    </row>
    <row r="94" spans="1:19" ht="63" customHeight="1" x14ac:dyDescent="0.5">
      <c r="A94" s="12"/>
      <c r="B94" s="12"/>
      <c r="C94" s="12"/>
      <c r="D94" s="560" t="s">
        <v>2420</v>
      </c>
      <c r="E94" s="561"/>
      <c r="F94" s="561"/>
      <c r="G94" s="561"/>
      <c r="H94" s="561"/>
      <c r="I94" s="561"/>
      <c r="J94" s="561"/>
      <c r="K94" s="561"/>
      <c r="L94" s="561"/>
      <c r="M94" s="561"/>
      <c r="N94" s="561"/>
      <c r="O94" s="561"/>
      <c r="P94" s="561"/>
      <c r="Q94" s="561"/>
      <c r="R94" s="561"/>
      <c r="S94" s="562"/>
    </row>
    <row r="95" spans="1:19" ht="97.5" customHeight="1" x14ac:dyDescent="0.5">
      <c r="A95" s="12"/>
      <c r="B95" s="12"/>
      <c r="C95" s="12"/>
      <c r="D95" s="563" t="s">
        <v>2371</v>
      </c>
      <c r="E95" s="564"/>
      <c r="F95" s="564"/>
      <c r="G95" s="564"/>
      <c r="H95" s="564"/>
      <c r="I95" s="564"/>
      <c r="J95" s="564"/>
      <c r="K95" s="564"/>
      <c r="L95" s="564"/>
      <c r="M95" s="564"/>
      <c r="N95" s="564"/>
      <c r="O95" s="564"/>
      <c r="P95" s="564"/>
      <c r="Q95" s="564"/>
      <c r="R95" s="564"/>
      <c r="S95" s="565"/>
    </row>
    <row r="96" spans="1:19" ht="58.5" customHeight="1" x14ac:dyDescent="0.5">
      <c r="A96" s="12"/>
      <c r="B96" s="12"/>
      <c r="C96" s="12"/>
      <c r="D96" s="566" t="s">
        <v>2372</v>
      </c>
      <c r="E96" s="567"/>
      <c r="F96" s="567"/>
      <c r="G96" s="567"/>
      <c r="H96" s="567"/>
      <c r="I96" s="567"/>
      <c r="J96" s="567"/>
      <c r="K96" s="567"/>
      <c r="L96" s="567"/>
      <c r="M96" s="567"/>
      <c r="N96" s="567"/>
      <c r="O96" s="567"/>
      <c r="P96" s="567"/>
      <c r="Q96" s="567"/>
      <c r="R96" s="567"/>
      <c r="S96" s="568"/>
    </row>
    <row r="97" spans="1:19" ht="45.75" customHeight="1" x14ac:dyDescent="0.5">
      <c r="A97" s="12"/>
      <c r="B97" s="12"/>
      <c r="C97" s="12"/>
      <c r="D97" s="566" t="s">
        <v>2160</v>
      </c>
      <c r="E97" s="567"/>
      <c r="F97" s="567"/>
      <c r="G97" s="567"/>
      <c r="H97" s="567"/>
      <c r="I97" s="567"/>
      <c r="J97" s="567"/>
      <c r="K97" s="567"/>
      <c r="L97" s="567"/>
      <c r="M97" s="567"/>
      <c r="N97" s="567"/>
      <c r="O97" s="567"/>
      <c r="P97" s="567"/>
      <c r="Q97" s="567"/>
      <c r="R97" s="567"/>
      <c r="S97" s="568"/>
    </row>
    <row r="98" spans="1:19" ht="36" customHeight="1" x14ac:dyDescent="0.5">
      <c r="A98" s="12"/>
      <c r="B98" s="12"/>
      <c r="C98" s="12"/>
      <c r="D98" s="579" t="s">
        <v>2161</v>
      </c>
      <c r="E98" s="580"/>
      <c r="F98" s="580"/>
      <c r="G98" s="580"/>
      <c r="H98" s="580"/>
      <c r="I98" s="580"/>
      <c r="J98" s="580"/>
      <c r="K98" s="580"/>
      <c r="L98" s="580"/>
      <c r="M98" s="580"/>
      <c r="N98" s="580"/>
      <c r="O98" s="580"/>
      <c r="P98" s="580"/>
      <c r="Q98" s="580"/>
      <c r="R98" s="580"/>
      <c r="S98" s="581"/>
    </row>
    <row r="99" spans="1:19" x14ac:dyDescent="0.5">
      <c r="A99" s="12"/>
      <c r="B99" s="12"/>
      <c r="C99" s="12"/>
      <c r="D99" s="569" t="s">
        <v>2162</v>
      </c>
      <c r="E99" s="570"/>
      <c r="F99" s="570"/>
      <c r="G99" s="570"/>
      <c r="H99" s="570"/>
      <c r="I99" s="570"/>
      <c r="J99" s="570"/>
      <c r="K99" s="570"/>
      <c r="L99" s="570"/>
      <c r="M99" s="570"/>
      <c r="N99" s="570"/>
      <c r="O99" s="570"/>
      <c r="P99" s="570"/>
      <c r="Q99" s="570"/>
      <c r="R99" s="570"/>
      <c r="S99" s="571"/>
    </row>
    <row r="100" spans="1:19" x14ac:dyDescent="0.5">
      <c r="A100" s="12"/>
      <c r="B100" s="12"/>
      <c r="C100" s="12"/>
      <c r="D100" s="138"/>
      <c r="E100" s="139"/>
      <c r="F100" s="139"/>
      <c r="G100" s="139"/>
      <c r="H100" s="139"/>
      <c r="I100" s="139"/>
      <c r="J100" s="139"/>
      <c r="K100" s="139"/>
      <c r="L100" s="139"/>
      <c r="M100" s="139"/>
      <c r="N100" s="139"/>
      <c r="O100" s="139"/>
      <c r="P100" s="139"/>
      <c r="Q100" s="139"/>
      <c r="R100" s="139"/>
      <c r="S100" s="168"/>
    </row>
    <row r="101" spans="1:19" ht="18" thickBot="1" x14ac:dyDescent="0.55000000000000004">
      <c r="A101" s="12"/>
      <c r="B101" s="12"/>
      <c r="C101" s="12"/>
      <c r="D101" s="138"/>
      <c r="E101" s="139"/>
      <c r="F101" s="139"/>
      <c r="G101" s="139"/>
      <c r="H101" s="599" t="s">
        <v>2399</v>
      </c>
      <c r="I101" s="599"/>
      <c r="J101" s="599"/>
      <c r="K101" s="599"/>
      <c r="L101" s="599"/>
      <c r="M101" s="599"/>
      <c r="N101" s="599"/>
      <c r="O101" s="599"/>
      <c r="P101" s="139"/>
      <c r="Q101" s="139"/>
      <c r="R101" s="139"/>
      <c r="S101" s="168"/>
    </row>
    <row r="102" spans="1:19" ht="32.25" customHeight="1" thickTop="1" thickBot="1" x14ac:dyDescent="0.55000000000000004">
      <c r="A102" s="12"/>
      <c r="B102" s="12"/>
      <c r="C102" s="12"/>
      <c r="D102" s="138"/>
      <c r="E102" s="139"/>
      <c r="F102" s="139"/>
      <c r="G102" s="139"/>
      <c r="H102" s="956"/>
      <c r="I102" s="957"/>
      <c r="J102" s="957"/>
      <c r="K102" s="957"/>
      <c r="L102" s="957"/>
      <c r="M102" s="957"/>
      <c r="N102" s="957"/>
      <c r="O102" s="958"/>
      <c r="P102" s="139"/>
      <c r="Q102" s="139"/>
      <c r="R102" s="139"/>
      <c r="S102" s="168"/>
    </row>
    <row r="103" spans="1:19" ht="30.75" customHeight="1" thickTop="1" thickBot="1" x14ac:dyDescent="0.55000000000000004">
      <c r="A103" s="12"/>
      <c r="B103" s="12"/>
      <c r="C103" s="12"/>
      <c r="D103" s="144"/>
      <c r="E103" s="145"/>
      <c r="F103" s="145"/>
      <c r="G103" s="145"/>
      <c r="H103" s="145"/>
      <c r="I103" s="145"/>
      <c r="J103" s="145"/>
      <c r="K103" s="145"/>
      <c r="L103" s="145"/>
      <c r="M103" s="145"/>
      <c r="N103" s="145"/>
      <c r="O103" s="145"/>
      <c r="P103" s="145"/>
      <c r="Q103" s="145"/>
      <c r="R103" s="145"/>
      <c r="S103" s="171"/>
    </row>
    <row r="104" spans="1:19" x14ac:dyDescent="0.5">
      <c r="A104" s="12"/>
      <c r="B104" s="12"/>
      <c r="C104" s="12"/>
      <c r="D104" s="150"/>
      <c r="E104" s="150"/>
      <c r="F104" s="150"/>
      <c r="G104" s="150"/>
      <c r="H104" s="150"/>
      <c r="I104" s="150"/>
      <c r="J104" s="150"/>
      <c r="K104" s="150"/>
      <c r="L104" s="150"/>
      <c r="M104" s="150"/>
      <c r="N104" s="150"/>
      <c r="O104" s="150"/>
      <c r="P104" s="150"/>
      <c r="Q104" s="150"/>
      <c r="R104" s="150"/>
      <c r="S104" s="150"/>
    </row>
    <row r="105" spans="1:19" ht="18" thickBot="1" x14ac:dyDescent="0.55000000000000004">
      <c r="A105" s="12"/>
      <c r="B105" s="12"/>
      <c r="C105" s="12"/>
      <c r="D105" s="12"/>
      <c r="E105" s="12"/>
      <c r="F105" s="12"/>
      <c r="G105" s="12"/>
      <c r="H105" s="12"/>
      <c r="I105" s="12"/>
      <c r="J105" s="12"/>
      <c r="K105" s="12"/>
      <c r="L105" s="12"/>
      <c r="M105" s="12"/>
      <c r="N105" s="12"/>
      <c r="O105" s="12"/>
      <c r="P105" s="12"/>
      <c r="Q105" s="12"/>
      <c r="R105" s="12"/>
      <c r="S105" s="12"/>
    </row>
    <row r="106" spans="1:19" ht="55.5" customHeight="1" x14ac:dyDescent="0.5">
      <c r="A106" s="12"/>
      <c r="B106" s="12"/>
      <c r="C106" s="12"/>
      <c r="D106" s="708" t="s">
        <v>2362</v>
      </c>
      <c r="E106" s="709"/>
      <c r="F106" s="709"/>
      <c r="G106" s="709"/>
      <c r="H106" s="709"/>
      <c r="I106" s="709"/>
      <c r="J106" s="709"/>
      <c r="K106" s="709"/>
      <c r="L106" s="709"/>
      <c r="M106" s="709"/>
      <c r="N106" s="709"/>
      <c r="O106" s="709"/>
      <c r="P106" s="709"/>
      <c r="Q106" s="709"/>
      <c r="R106" s="709"/>
      <c r="S106" s="710"/>
    </row>
    <row r="107" spans="1:19" ht="32.25" customHeight="1" x14ac:dyDescent="0.5">
      <c r="A107" s="12"/>
      <c r="B107" s="12"/>
      <c r="C107" s="12"/>
      <c r="D107" s="711" t="s">
        <v>2164</v>
      </c>
      <c r="E107" s="712"/>
      <c r="F107" s="712"/>
      <c r="G107" s="712"/>
      <c r="H107" s="712"/>
      <c r="I107" s="712"/>
      <c r="J107" s="712"/>
      <c r="K107" s="712"/>
      <c r="L107" s="712"/>
      <c r="M107" s="712"/>
      <c r="N107" s="712"/>
      <c r="O107" s="712"/>
      <c r="P107" s="712"/>
      <c r="Q107" s="712"/>
      <c r="R107" s="712"/>
      <c r="S107" s="713"/>
    </row>
    <row r="108" spans="1:19" ht="29.25" customHeight="1" x14ac:dyDescent="0.5">
      <c r="A108" s="12"/>
      <c r="B108" s="12"/>
      <c r="C108" s="12"/>
      <c r="D108" s="714" t="s">
        <v>2756</v>
      </c>
      <c r="E108" s="715"/>
      <c r="F108" s="715"/>
      <c r="G108" s="715"/>
      <c r="H108" s="715"/>
      <c r="I108" s="715"/>
      <c r="J108" s="715"/>
      <c r="K108" s="715"/>
      <c r="L108" s="715"/>
      <c r="M108" s="715"/>
      <c r="N108" s="715"/>
      <c r="O108" s="715"/>
      <c r="P108" s="715"/>
      <c r="Q108" s="715"/>
      <c r="R108" s="715"/>
      <c r="S108" s="716"/>
    </row>
    <row r="109" spans="1:19" ht="29.25" customHeight="1" x14ac:dyDescent="0.5">
      <c r="A109" s="12"/>
      <c r="B109" s="12"/>
      <c r="C109" s="12"/>
      <c r="D109" s="714" t="s">
        <v>2165</v>
      </c>
      <c r="E109" s="715"/>
      <c r="F109" s="715"/>
      <c r="G109" s="715"/>
      <c r="H109" s="715"/>
      <c r="I109" s="715"/>
      <c r="J109" s="715"/>
      <c r="K109" s="715"/>
      <c r="L109" s="715"/>
      <c r="M109" s="715"/>
      <c r="N109" s="715"/>
      <c r="O109" s="715"/>
      <c r="P109" s="715"/>
      <c r="Q109" s="715"/>
      <c r="R109" s="715"/>
      <c r="S109" s="716"/>
    </row>
    <row r="110" spans="1:19" x14ac:dyDescent="0.5">
      <c r="A110" s="12"/>
      <c r="B110" s="12"/>
      <c r="C110" s="12"/>
      <c r="D110" s="714" t="s">
        <v>2013</v>
      </c>
      <c r="E110" s="715"/>
      <c r="F110" s="715"/>
      <c r="G110" s="715"/>
      <c r="H110" s="715"/>
      <c r="I110" s="715"/>
      <c r="J110" s="715"/>
      <c r="K110" s="715"/>
      <c r="L110" s="715"/>
      <c r="M110" s="715"/>
      <c r="N110" s="715"/>
      <c r="O110" s="715"/>
      <c r="P110" s="715"/>
      <c r="Q110" s="715"/>
      <c r="R110" s="715"/>
      <c r="S110" s="716"/>
    </row>
    <row r="111" spans="1:19" x14ac:dyDescent="0.5">
      <c r="A111" s="12"/>
      <c r="B111" s="12"/>
      <c r="C111" s="12"/>
      <c r="D111" s="711" t="s">
        <v>2721</v>
      </c>
      <c r="E111" s="712"/>
      <c r="F111" s="712"/>
      <c r="G111" s="712"/>
      <c r="H111" s="712"/>
      <c r="I111" s="712"/>
      <c r="J111" s="712"/>
      <c r="K111" s="712"/>
      <c r="L111" s="712"/>
      <c r="M111" s="712"/>
      <c r="N111" s="712"/>
      <c r="O111" s="712"/>
      <c r="P111" s="712"/>
      <c r="Q111" s="712"/>
      <c r="R111" s="712"/>
      <c r="S111" s="713"/>
    </row>
    <row r="112" spans="1:19" ht="18" thickBot="1" x14ac:dyDescent="0.55000000000000004">
      <c r="A112" s="12"/>
      <c r="B112" s="12"/>
      <c r="C112" s="12"/>
      <c r="D112" s="717" t="s">
        <v>1754</v>
      </c>
      <c r="E112" s="718"/>
      <c r="F112" s="718"/>
      <c r="G112" s="718"/>
      <c r="H112" s="718"/>
      <c r="I112" s="718"/>
      <c r="J112" s="718"/>
      <c r="K112" s="718"/>
      <c r="L112" s="718"/>
      <c r="M112" s="718"/>
      <c r="N112" s="718"/>
      <c r="O112" s="718"/>
      <c r="P112" s="718"/>
      <c r="Q112" s="718"/>
      <c r="R112" s="718"/>
      <c r="S112" s="719"/>
    </row>
    <row r="113" spans="1:19" x14ac:dyDescent="0.5">
      <c r="A113" s="12"/>
      <c r="B113" s="12"/>
      <c r="C113" s="12"/>
      <c r="D113" s="12"/>
      <c r="E113" s="12"/>
      <c r="F113" s="12"/>
      <c r="G113" s="12"/>
      <c r="H113" s="12"/>
      <c r="I113" s="12"/>
      <c r="J113" s="12"/>
      <c r="K113" s="12"/>
      <c r="L113" s="12"/>
      <c r="M113" s="12"/>
      <c r="N113" s="12"/>
      <c r="O113" s="12"/>
      <c r="P113" s="12"/>
      <c r="Q113" s="12"/>
      <c r="R113" s="12"/>
      <c r="S113" s="12"/>
    </row>
    <row r="114" spans="1:19" x14ac:dyDescent="0.5">
      <c r="A114" s="12"/>
      <c r="B114" s="12"/>
      <c r="C114" s="12"/>
      <c r="D114" s="12"/>
      <c r="E114" s="12"/>
      <c r="F114" s="12"/>
      <c r="G114" s="12"/>
      <c r="H114" s="12"/>
      <c r="I114" s="12"/>
      <c r="J114" s="12"/>
      <c r="K114" s="12"/>
      <c r="L114" s="12"/>
      <c r="M114" s="12"/>
      <c r="N114" s="12"/>
      <c r="O114" s="12"/>
      <c r="P114" s="12"/>
      <c r="Q114" s="12"/>
      <c r="R114" s="12"/>
      <c r="S114" s="12"/>
    </row>
    <row r="115" spans="1:19" x14ac:dyDescent="0.5">
      <c r="A115" s="12"/>
      <c r="B115" s="12"/>
      <c r="C115" s="12"/>
      <c r="D115" s="12"/>
      <c r="E115" s="12"/>
      <c r="F115" s="12"/>
      <c r="G115" s="12"/>
      <c r="H115" s="12"/>
      <c r="I115" s="12"/>
      <c r="J115" s="12"/>
      <c r="K115" s="12"/>
      <c r="L115" s="12"/>
      <c r="M115" s="12"/>
      <c r="N115" s="12"/>
      <c r="O115" s="12"/>
      <c r="P115" s="12"/>
      <c r="Q115" s="12"/>
      <c r="R115" s="12"/>
      <c r="S115" s="12"/>
    </row>
    <row r="116" spans="1:19" x14ac:dyDescent="0.5">
      <c r="A116" s="12"/>
      <c r="B116" s="12"/>
      <c r="C116" s="12"/>
      <c r="D116" s="12"/>
      <c r="E116" s="12"/>
      <c r="F116" s="12"/>
      <c r="G116" s="12"/>
      <c r="H116" s="12"/>
      <c r="I116" s="12"/>
      <c r="J116" s="12"/>
      <c r="K116" s="12"/>
      <c r="L116" s="12"/>
      <c r="M116" s="12"/>
      <c r="N116" s="12"/>
      <c r="O116" s="12"/>
      <c r="P116" s="12"/>
      <c r="Q116" s="12"/>
      <c r="R116" s="12"/>
      <c r="S116" s="12"/>
    </row>
    <row r="117" spans="1:19" x14ac:dyDescent="0.5">
      <c r="A117" s="12"/>
      <c r="B117" s="12"/>
      <c r="C117" s="12"/>
      <c r="D117" s="12"/>
      <c r="E117" s="12"/>
      <c r="F117" s="12"/>
      <c r="G117" s="12"/>
      <c r="H117" s="12"/>
      <c r="I117" s="12"/>
      <c r="J117" s="12"/>
      <c r="K117" s="12"/>
      <c r="L117" s="12"/>
      <c r="M117" s="12"/>
      <c r="N117" s="12"/>
      <c r="O117" s="12"/>
      <c r="P117" s="12"/>
      <c r="Q117" s="12"/>
      <c r="R117" s="12"/>
      <c r="S117" s="12"/>
    </row>
    <row r="118" spans="1:19" x14ac:dyDescent="0.5">
      <c r="A118" s="12"/>
      <c r="B118" s="12"/>
      <c r="C118" s="12"/>
      <c r="D118" s="12"/>
      <c r="E118" s="12"/>
      <c r="F118" s="12"/>
      <c r="G118" s="12"/>
      <c r="H118" s="12"/>
      <c r="I118" s="12"/>
      <c r="J118" s="12"/>
      <c r="K118" s="12"/>
      <c r="L118" s="12"/>
      <c r="M118" s="12"/>
      <c r="N118" s="12"/>
      <c r="O118" s="12"/>
      <c r="P118" s="12"/>
      <c r="Q118" s="12"/>
      <c r="R118" s="12"/>
      <c r="S118" s="12"/>
    </row>
    <row r="119" spans="1:19" x14ac:dyDescent="0.5">
      <c r="A119" s="12"/>
      <c r="B119" s="12"/>
      <c r="C119" s="12"/>
      <c r="D119" s="12"/>
      <c r="E119" s="12"/>
      <c r="F119" s="12"/>
      <c r="G119" s="12"/>
      <c r="H119" s="12"/>
      <c r="I119" s="12"/>
      <c r="J119" s="12"/>
      <c r="K119" s="12"/>
      <c r="L119" s="12"/>
      <c r="M119" s="12"/>
      <c r="N119" s="12"/>
      <c r="O119" s="12"/>
      <c r="P119" s="12"/>
      <c r="Q119" s="12"/>
      <c r="R119" s="12"/>
      <c r="S119" s="12"/>
    </row>
    <row r="120" spans="1:19" x14ac:dyDescent="0.5">
      <c r="A120" s="12"/>
      <c r="B120" s="12"/>
      <c r="C120" s="12"/>
      <c r="D120" s="12"/>
      <c r="E120" s="12"/>
      <c r="F120" s="12"/>
      <c r="G120" s="12"/>
      <c r="H120" s="12"/>
      <c r="I120" s="12"/>
      <c r="J120" s="12"/>
      <c r="K120" s="12"/>
      <c r="L120" s="12"/>
      <c r="M120" s="12"/>
      <c r="N120" s="12"/>
      <c r="O120" s="12"/>
      <c r="P120" s="12"/>
      <c r="Q120" s="12"/>
      <c r="R120" s="12"/>
      <c r="S120" s="12"/>
    </row>
    <row r="121" spans="1:19" x14ac:dyDescent="0.5">
      <c r="A121" s="12"/>
      <c r="B121" s="12"/>
      <c r="C121" s="12"/>
      <c r="D121" s="12"/>
      <c r="E121" s="12"/>
      <c r="F121" s="12"/>
      <c r="G121" s="12"/>
      <c r="H121" s="12"/>
      <c r="I121" s="12"/>
      <c r="J121" s="12"/>
      <c r="K121" s="12"/>
      <c r="L121" s="12"/>
      <c r="M121" s="12"/>
      <c r="N121" s="12"/>
      <c r="O121" s="12"/>
      <c r="P121" s="12"/>
      <c r="Q121" s="12"/>
      <c r="R121" s="12"/>
      <c r="S121" s="12"/>
    </row>
    <row r="122" spans="1:19" x14ac:dyDescent="0.5">
      <c r="A122" s="12"/>
      <c r="B122" s="12"/>
      <c r="C122" s="12"/>
      <c r="D122" s="12"/>
      <c r="E122" s="12"/>
      <c r="F122" s="12"/>
      <c r="G122" s="12"/>
      <c r="H122" s="12"/>
      <c r="I122" s="12"/>
      <c r="J122" s="12"/>
      <c r="K122" s="12"/>
      <c r="L122" s="12"/>
      <c r="M122" s="12"/>
      <c r="N122" s="12"/>
      <c r="O122" s="12"/>
      <c r="P122" s="12"/>
      <c r="Q122" s="12"/>
      <c r="R122" s="12"/>
      <c r="S122" s="12"/>
    </row>
    <row r="123" spans="1:19" x14ac:dyDescent="0.5">
      <c r="A123" s="12"/>
      <c r="B123" s="12"/>
      <c r="C123" s="12"/>
      <c r="D123" s="12"/>
      <c r="E123" s="12"/>
      <c r="F123" s="12"/>
      <c r="G123" s="12"/>
      <c r="H123" s="12"/>
      <c r="I123" s="12"/>
      <c r="J123" s="12"/>
      <c r="K123" s="12"/>
      <c r="L123" s="12"/>
      <c r="M123" s="12"/>
      <c r="N123" s="12"/>
      <c r="O123" s="12"/>
      <c r="P123" s="12"/>
      <c r="Q123" s="12"/>
      <c r="R123" s="12"/>
      <c r="S123" s="12"/>
    </row>
    <row r="124" spans="1:19" x14ac:dyDescent="0.5">
      <c r="A124" s="12"/>
      <c r="B124" s="12"/>
      <c r="C124" s="12"/>
      <c r="D124" s="12"/>
      <c r="E124" s="12"/>
      <c r="F124" s="12"/>
      <c r="G124" s="12"/>
      <c r="H124" s="12"/>
      <c r="I124" s="12"/>
      <c r="J124" s="12"/>
      <c r="K124" s="12"/>
      <c r="L124" s="12"/>
      <c r="M124" s="12"/>
      <c r="N124" s="12"/>
      <c r="O124" s="12"/>
      <c r="P124" s="12"/>
      <c r="Q124" s="12"/>
      <c r="R124" s="12"/>
      <c r="S124" s="12"/>
    </row>
    <row r="125" spans="1:19" x14ac:dyDescent="0.5">
      <c r="A125" s="12"/>
      <c r="B125" s="12"/>
      <c r="C125" s="12"/>
      <c r="D125" s="12"/>
      <c r="E125" s="12"/>
      <c r="F125" s="12"/>
      <c r="G125" s="12"/>
      <c r="H125" s="12"/>
      <c r="I125" s="12"/>
      <c r="J125" s="12"/>
      <c r="K125" s="12"/>
      <c r="L125" s="12"/>
      <c r="M125" s="12"/>
      <c r="N125" s="12"/>
      <c r="O125" s="12"/>
      <c r="P125" s="12"/>
      <c r="Q125" s="12"/>
      <c r="R125" s="12"/>
      <c r="S125" s="12"/>
    </row>
    <row r="126" spans="1:19" x14ac:dyDescent="0.5">
      <c r="A126" s="12"/>
      <c r="B126" s="12"/>
      <c r="C126" s="12"/>
      <c r="D126" s="12"/>
      <c r="E126" s="12"/>
      <c r="F126" s="12"/>
      <c r="G126" s="12"/>
      <c r="H126" s="12"/>
      <c r="I126" s="12"/>
      <c r="J126" s="12"/>
      <c r="K126" s="12"/>
      <c r="L126" s="12"/>
      <c r="M126" s="12"/>
      <c r="N126" s="12"/>
      <c r="O126" s="12"/>
      <c r="P126" s="12"/>
      <c r="Q126" s="12"/>
      <c r="R126" s="12"/>
      <c r="S126" s="12"/>
    </row>
    <row r="127" spans="1:19" x14ac:dyDescent="0.5">
      <c r="A127" s="12"/>
      <c r="B127" s="12"/>
      <c r="C127" s="12"/>
      <c r="D127" s="12"/>
      <c r="E127" s="12"/>
      <c r="F127" s="12"/>
      <c r="G127" s="12"/>
      <c r="H127" s="12"/>
      <c r="I127" s="12"/>
      <c r="J127" s="12"/>
      <c r="K127" s="12"/>
      <c r="L127" s="12"/>
      <c r="M127" s="12"/>
      <c r="N127" s="12"/>
      <c r="O127" s="12"/>
      <c r="P127" s="12"/>
      <c r="Q127" s="12"/>
      <c r="R127" s="12"/>
      <c r="S127" s="12"/>
    </row>
    <row r="128" spans="1:19" x14ac:dyDescent="0.5">
      <c r="A128" s="12"/>
      <c r="B128" s="12"/>
      <c r="C128" s="12"/>
      <c r="D128" s="12"/>
      <c r="E128" s="12"/>
      <c r="F128" s="12"/>
      <c r="G128" s="12"/>
      <c r="H128" s="12"/>
      <c r="I128" s="12"/>
      <c r="J128" s="12"/>
      <c r="K128" s="12"/>
      <c r="L128" s="12"/>
      <c r="M128" s="12"/>
      <c r="N128" s="12"/>
      <c r="O128" s="12"/>
      <c r="P128" s="12"/>
      <c r="Q128" s="12"/>
      <c r="R128" s="12"/>
      <c r="S128" s="12"/>
    </row>
    <row r="129" spans="1:19" x14ac:dyDescent="0.5">
      <c r="A129" s="12"/>
      <c r="B129" s="12"/>
      <c r="C129" s="12"/>
      <c r="D129" s="12"/>
      <c r="E129" s="12"/>
      <c r="F129" s="12"/>
      <c r="G129" s="12"/>
      <c r="H129" s="12"/>
      <c r="I129" s="12"/>
      <c r="J129" s="12"/>
      <c r="K129" s="12"/>
      <c r="L129" s="12"/>
      <c r="M129" s="12"/>
      <c r="N129" s="12"/>
      <c r="O129" s="12"/>
      <c r="P129" s="12"/>
      <c r="Q129" s="12"/>
      <c r="R129" s="12"/>
      <c r="S129" s="12"/>
    </row>
    <row r="130" spans="1:19" x14ac:dyDescent="0.5">
      <c r="A130" s="12"/>
      <c r="B130" s="12"/>
      <c r="C130" s="12"/>
      <c r="D130" s="12"/>
      <c r="E130" s="12"/>
      <c r="F130" s="12"/>
      <c r="G130" s="12"/>
      <c r="H130" s="12"/>
      <c r="I130" s="12"/>
      <c r="J130" s="12"/>
      <c r="K130" s="12"/>
      <c r="L130" s="12"/>
      <c r="M130" s="12"/>
      <c r="N130" s="12"/>
      <c r="O130" s="12"/>
      <c r="P130" s="12"/>
      <c r="Q130" s="12"/>
      <c r="R130" s="12"/>
      <c r="S130" s="12"/>
    </row>
    <row r="131" spans="1:19" x14ac:dyDescent="0.5">
      <c r="A131" s="12"/>
      <c r="B131" s="12"/>
      <c r="C131" s="12"/>
      <c r="D131" s="12"/>
      <c r="E131" s="12"/>
      <c r="F131" s="12"/>
      <c r="G131" s="12"/>
      <c r="H131" s="12"/>
      <c r="I131" s="12"/>
      <c r="J131" s="12"/>
      <c r="K131" s="12"/>
      <c r="L131" s="12"/>
      <c r="M131" s="12"/>
      <c r="N131" s="12"/>
      <c r="O131" s="12"/>
      <c r="P131" s="12"/>
      <c r="Q131" s="12"/>
      <c r="R131" s="12"/>
      <c r="S131" s="12"/>
    </row>
    <row r="132" spans="1:19" x14ac:dyDescent="0.5">
      <c r="A132" s="12"/>
      <c r="B132" s="12"/>
      <c r="C132" s="12"/>
      <c r="D132" s="12"/>
      <c r="E132" s="12"/>
      <c r="F132" s="12"/>
      <c r="G132" s="12"/>
      <c r="H132" s="12"/>
      <c r="I132" s="12"/>
      <c r="J132" s="12"/>
      <c r="K132" s="12"/>
      <c r="L132" s="12"/>
      <c r="M132" s="12"/>
      <c r="N132" s="12"/>
      <c r="O132" s="12"/>
      <c r="P132" s="12"/>
      <c r="Q132" s="12"/>
      <c r="R132" s="12"/>
      <c r="S132" s="12"/>
    </row>
    <row r="133" spans="1:19" x14ac:dyDescent="0.5">
      <c r="A133" s="12"/>
      <c r="B133" s="12"/>
      <c r="C133" s="12"/>
      <c r="D133" s="12"/>
      <c r="E133" s="12"/>
      <c r="F133" s="12"/>
      <c r="G133" s="12"/>
      <c r="H133" s="12"/>
      <c r="I133" s="12"/>
      <c r="J133" s="12"/>
      <c r="K133" s="12"/>
      <c r="L133" s="12"/>
      <c r="M133" s="12"/>
      <c r="N133" s="12"/>
      <c r="O133" s="12"/>
      <c r="P133" s="12"/>
      <c r="Q133" s="12"/>
      <c r="R133" s="12"/>
      <c r="S133" s="12"/>
    </row>
    <row r="134" spans="1:19" x14ac:dyDescent="0.5">
      <c r="A134" s="12"/>
      <c r="B134" s="12"/>
      <c r="C134" s="12"/>
      <c r="D134" s="12"/>
      <c r="E134" s="12"/>
      <c r="F134" s="12"/>
      <c r="G134" s="12"/>
      <c r="H134" s="12"/>
      <c r="I134" s="12"/>
      <c r="J134" s="12"/>
      <c r="K134" s="12"/>
      <c r="L134" s="12"/>
      <c r="M134" s="12"/>
      <c r="N134" s="12"/>
      <c r="O134" s="12"/>
      <c r="P134" s="12"/>
      <c r="Q134" s="12"/>
      <c r="R134" s="12"/>
      <c r="S134" s="12"/>
    </row>
    <row r="135" spans="1:19" x14ac:dyDescent="0.5">
      <c r="A135" s="12"/>
      <c r="B135" s="12"/>
      <c r="C135" s="12"/>
      <c r="D135" s="12"/>
      <c r="E135" s="12"/>
      <c r="F135" s="12"/>
      <c r="G135" s="12"/>
      <c r="H135" s="12"/>
      <c r="I135" s="12"/>
      <c r="J135" s="12"/>
      <c r="K135" s="12"/>
      <c r="L135" s="12"/>
      <c r="M135" s="12"/>
      <c r="N135" s="12"/>
      <c r="O135" s="12"/>
      <c r="P135" s="12"/>
      <c r="Q135" s="12"/>
      <c r="R135" s="12"/>
      <c r="S135" s="12"/>
    </row>
    <row r="136" spans="1:19" x14ac:dyDescent="0.5">
      <c r="A136" s="12"/>
      <c r="B136" s="12"/>
      <c r="C136" s="12"/>
      <c r="D136" s="12"/>
      <c r="E136" s="12"/>
      <c r="F136" s="12"/>
      <c r="G136" s="12"/>
      <c r="H136" s="12"/>
      <c r="I136" s="12"/>
      <c r="J136" s="12"/>
      <c r="K136" s="12"/>
      <c r="L136" s="12"/>
      <c r="M136" s="12"/>
      <c r="N136" s="12"/>
      <c r="O136" s="12"/>
      <c r="P136" s="12"/>
      <c r="Q136" s="12"/>
      <c r="R136" s="12"/>
      <c r="S136" s="12"/>
    </row>
    <row r="137" spans="1:19" x14ac:dyDescent="0.5">
      <c r="A137" s="12"/>
      <c r="B137" s="12"/>
      <c r="C137" s="12"/>
      <c r="D137" s="12"/>
      <c r="E137" s="12"/>
      <c r="F137" s="12"/>
      <c r="G137" s="12"/>
      <c r="H137" s="12"/>
      <c r="I137" s="12"/>
      <c r="J137" s="12"/>
      <c r="K137" s="12"/>
      <c r="L137" s="12"/>
      <c r="M137" s="12"/>
      <c r="N137" s="12"/>
      <c r="O137" s="12"/>
      <c r="P137" s="12"/>
      <c r="Q137" s="12"/>
      <c r="R137" s="12"/>
      <c r="S137" s="12"/>
    </row>
    <row r="138" spans="1:19" x14ac:dyDescent="0.5">
      <c r="A138" s="12"/>
      <c r="B138" s="12"/>
      <c r="C138" s="12"/>
      <c r="D138" s="12"/>
      <c r="E138" s="12"/>
      <c r="F138" s="12"/>
      <c r="G138" s="12"/>
      <c r="H138" s="12"/>
      <c r="I138" s="12"/>
      <c r="J138" s="12"/>
      <c r="K138" s="12"/>
      <c r="L138" s="12"/>
      <c r="M138" s="12"/>
      <c r="N138" s="12"/>
      <c r="O138" s="12"/>
      <c r="P138" s="12"/>
      <c r="Q138" s="12"/>
      <c r="R138" s="12"/>
      <c r="S138" s="12"/>
    </row>
    <row r="139" spans="1:19" x14ac:dyDescent="0.5">
      <c r="A139" s="12"/>
      <c r="B139" s="12"/>
      <c r="C139" s="12"/>
      <c r="D139" s="12"/>
      <c r="E139" s="12"/>
      <c r="F139" s="12"/>
      <c r="G139" s="12"/>
      <c r="H139" s="12"/>
      <c r="I139" s="12"/>
      <c r="J139" s="12"/>
      <c r="K139" s="12"/>
      <c r="L139" s="12"/>
      <c r="M139" s="12"/>
      <c r="N139" s="12"/>
      <c r="O139" s="12"/>
      <c r="P139" s="12"/>
      <c r="Q139" s="12"/>
      <c r="R139" s="12"/>
      <c r="S139" s="12"/>
    </row>
    <row r="140" spans="1:19" x14ac:dyDescent="0.5">
      <c r="A140" s="12"/>
      <c r="B140" s="12"/>
      <c r="C140" s="12"/>
      <c r="D140" s="12"/>
      <c r="E140" s="12"/>
      <c r="F140" s="12"/>
      <c r="G140" s="12"/>
      <c r="H140" s="12"/>
      <c r="I140" s="12"/>
      <c r="J140" s="12"/>
      <c r="K140" s="12"/>
      <c r="L140" s="12"/>
      <c r="M140" s="12"/>
      <c r="N140" s="12"/>
      <c r="O140" s="12"/>
      <c r="P140" s="12"/>
      <c r="Q140" s="12"/>
      <c r="R140" s="12"/>
      <c r="S140" s="12"/>
    </row>
    <row r="141" spans="1:19" x14ac:dyDescent="0.5">
      <c r="A141" s="12"/>
      <c r="B141" s="12"/>
      <c r="C141" s="12"/>
      <c r="D141" s="12"/>
      <c r="E141" s="12"/>
      <c r="F141" s="12"/>
      <c r="G141" s="12"/>
      <c r="H141" s="12"/>
      <c r="I141" s="12"/>
      <c r="J141" s="12"/>
      <c r="K141" s="12"/>
      <c r="L141" s="12"/>
      <c r="M141" s="12"/>
      <c r="N141" s="12"/>
      <c r="O141" s="12"/>
      <c r="P141" s="12"/>
      <c r="Q141" s="12"/>
      <c r="R141" s="12"/>
      <c r="S141" s="12"/>
    </row>
    <row r="142" spans="1:19" x14ac:dyDescent="0.5">
      <c r="A142" s="12"/>
      <c r="B142" s="12"/>
      <c r="C142" s="12"/>
      <c r="D142" s="12"/>
      <c r="E142" s="12"/>
      <c r="F142" s="12"/>
      <c r="G142" s="12"/>
      <c r="H142" s="12"/>
      <c r="I142" s="12"/>
      <c r="J142" s="12"/>
      <c r="K142" s="12"/>
      <c r="L142" s="12"/>
      <c r="M142" s="12"/>
      <c r="N142" s="12"/>
      <c r="O142" s="12"/>
      <c r="P142" s="12"/>
      <c r="Q142" s="12"/>
      <c r="R142" s="12"/>
      <c r="S142" s="12"/>
    </row>
    <row r="143" spans="1:19" x14ac:dyDescent="0.5">
      <c r="A143" s="12"/>
      <c r="B143" s="12"/>
      <c r="C143" s="12"/>
      <c r="D143" s="12"/>
      <c r="E143" s="12"/>
      <c r="F143" s="12"/>
      <c r="G143" s="12"/>
      <c r="H143" s="12"/>
      <c r="I143" s="12"/>
      <c r="J143" s="12"/>
      <c r="K143" s="12"/>
      <c r="L143" s="12"/>
      <c r="M143" s="12"/>
      <c r="N143" s="12"/>
      <c r="O143" s="12"/>
      <c r="P143" s="12"/>
      <c r="Q143" s="12"/>
      <c r="R143" s="12"/>
      <c r="S143" s="12"/>
    </row>
    <row r="144" spans="1:19" x14ac:dyDescent="0.5">
      <c r="A144" s="12"/>
      <c r="B144" s="12"/>
      <c r="C144" s="12"/>
      <c r="D144" s="12"/>
      <c r="E144" s="12"/>
      <c r="F144" s="12"/>
      <c r="G144" s="12"/>
      <c r="H144" s="12"/>
      <c r="I144" s="12"/>
      <c r="J144" s="12"/>
      <c r="K144" s="12"/>
      <c r="L144" s="12"/>
      <c r="M144" s="12"/>
      <c r="N144" s="12"/>
      <c r="O144" s="12"/>
      <c r="P144" s="12"/>
      <c r="Q144" s="12"/>
      <c r="R144" s="12"/>
      <c r="S144" s="12"/>
    </row>
    <row r="145" spans="1:19" x14ac:dyDescent="0.5">
      <c r="A145" s="12"/>
      <c r="B145" s="12"/>
      <c r="C145" s="12"/>
      <c r="D145" s="12"/>
      <c r="E145" s="12"/>
      <c r="F145" s="12"/>
      <c r="G145" s="12"/>
      <c r="H145" s="12"/>
      <c r="I145" s="12"/>
      <c r="J145" s="12"/>
      <c r="K145" s="12"/>
      <c r="L145" s="12"/>
      <c r="M145" s="12"/>
      <c r="N145" s="12"/>
      <c r="O145" s="12"/>
      <c r="P145" s="12"/>
      <c r="Q145" s="12"/>
      <c r="R145" s="12"/>
      <c r="S145" s="12"/>
    </row>
    <row r="146" spans="1:19" x14ac:dyDescent="0.5">
      <c r="A146" s="12"/>
      <c r="B146" s="12"/>
      <c r="C146" s="12"/>
      <c r="D146" s="12"/>
      <c r="E146" s="12"/>
      <c r="F146" s="12"/>
      <c r="G146" s="12"/>
      <c r="H146" s="12"/>
      <c r="I146" s="12"/>
      <c r="J146" s="12"/>
      <c r="K146" s="12"/>
      <c r="L146" s="12"/>
      <c r="M146" s="12"/>
      <c r="N146" s="12"/>
      <c r="O146" s="12"/>
      <c r="P146" s="12"/>
      <c r="Q146" s="12"/>
      <c r="R146" s="12"/>
      <c r="S146" s="12"/>
    </row>
    <row r="147" spans="1:19" x14ac:dyDescent="0.5">
      <c r="A147" s="12"/>
      <c r="B147" s="12"/>
      <c r="C147" s="12"/>
      <c r="D147" s="12"/>
      <c r="E147" s="12"/>
      <c r="F147" s="12"/>
      <c r="G147" s="12"/>
      <c r="H147" s="12"/>
      <c r="I147" s="12"/>
      <c r="J147" s="12"/>
      <c r="K147" s="12"/>
      <c r="L147" s="12"/>
      <c r="M147" s="12"/>
      <c r="N147" s="12"/>
      <c r="O147" s="12"/>
      <c r="P147" s="12"/>
      <c r="Q147" s="12"/>
      <c r="R147" s="12"/>
      <c r="S147" s="12"/>
    </row>
    <row r="148" spans="1:19" x14ac:dyDescent="0.5">
      <c r="A148" s="12"/>
      <c r="B148" s="12"/>
      <c r="C148" s="12"/>
      <c r="D148" s="12"/>
      <c r="E148" s="12"/>
      <c r="F148" s="12"/>
      <c r="G148" s="12"/>
      <c r="H148" s="12"/>
      <c r="I148" s="12"/>
      <c r="J148" s="12"/>
      <c r="K148" s="12"/>
      <c r="L148" s="12"/>
      <c r="M148" s="12"/>
      <c r="N148" s="12"/>
      <c r="O148" s="12"/>
      <c r="P148" s="12"/>
      <c r="Q148" s="12"/>
      <c r="R148" s="12"/>
      <c r="S148" s="12"/>
    </row>
    <row r="149" spans="1:19" x14ac:dyDescent="0.5">
      <c r="A149" s="12"/>
      <c r="B149" s="12"/>
      <c r="C149" s="12"/>
      <c r="D149" s="12"/>
      <c r="E149" s="12"/>
      <c r="F149" s="12"/>
      <c r="G149" s="12"/>
      <c r="H149" s="12"/>
      <c r="I149" s="12"/>
      <c r="J149" s="12"/>
      <c r="K149" s="12"/>
      <c r="L149" s="12"/>
      <c r="M149" s="12"/>
      <c r="N149" s="12"/>
      <c r="O149" s="12"/>
      <c r="P149" s="12"/>
      <c r="Q149" s="12"/>
      <c r="R149" s="12"/>
      <c r="S149" s="12"/>
    </row>
    <row r="150" spans="1:19" x14ac:dyDescent="0.5">
      <c r="A150" s="12"/>
      <c r="B150" s="12"/>
      <c r="C150" s="12"/>
      <c r="D150" s="12"/>
      <c r="E150" s="12"/>
      <c r="F150" s="12"/>
      <c r="G150" s="12"/>
      <c r="H150" s="12"/>
      <c r="I150" s="12"/>
      <c r="J150" s="12"/>
      <c r="K150" s="12"/>
      <c r="L150" s="12"/>
      <c r="M150" s="12"/>
      <c r="N150" s="12"/>
      <c r="O150" s="12"/>
      <c r="P150" s="12"/>
      <c r="Q150" s="12"/>
      <c r="R150" s="12"/>
      <c r="S150" s="12"/>
    </row>
    <row r="151" spans="1:19" x14ac:dyDescent="0.5">
      <c r="A151" s="12"/>
      <c r="B151" s="12"/>
      <c r="C151" s="12"/>
      <c r="D151" s="12"/>
      <c r="E151" s="12"/>
      <c r="F151" s="12"/>
      <c r="G151" s="12"/>
      <c r="H151" s="12"/>
      <c r="I151" s="12"/>
      <c r="J151" s="12"/>
      <c r="K151" s="12"/>
      <c r="L151" s="12"/>
      <c r="M151" s="12"/>
      <c r="N151" s="12"/>
      <c r="O151" s="12"/>
      <c r="P151" s="12"/>
      <c r="Q151" s="12"/>
      <c r="R151" s="12"/>
      <c r="S151" s="12"/>
    </row>
    <row r="152" spans="1:19" x14ac:dyDescent="0.5">
      <c r="A152" s="12"/>
      <c r="B152" s="12"/>
      <c r="C152" s="12"/>
      <c r="D152" s="12"/>
      <c r="E152" s="12"/>
      <c r="F152" s="12"/>
      <c r="G152" s="12"/>
      <c r="H152" s="12"/>
      <c r="I152" s="12"/>
      <c r="J152" s="12"/>
      <c r="K152" s="12"/>
      <c r="L152" s="12"/>
      <c r="M152" s="12"/>
      <c r="N152" s="12"/>
      <c r="O152" s="12"/>
      <c r="P152" s="12"/>
      <c r="Q152" s="12"/>
      <c r="R152" s="12"/>
      <c r="S152" s="12"/>
    </row>
    <row r="153" spans="1:19" x14ac:dyDescent="0.5">
      <c r="A153" s="12"/>
      <c r="B153" s="12"/>
      <c r="C153" s="12"/>
      <c r="D153" s="12"/>
      <c r="E153" s="12"/>
      <c r="F153" s="12"/>
      <c r="G153" s="12"/>
      <c r="H153" s="12"/>
      <c r="I153" s="12"/>
      <c r="J153" s="12"/>
      <c r="K153" s="12"/>
      <c r="L153" s="12"/>
      <c r="M153" s="12"/>
      <c r="N153" s="12"/>
      <c r="O153" s="12"/>
      <c r="P153" s="12"/>
      <c r="Q153" s="12"/>
      <c r="R153" s="12"/>
      <c r="S153" s="12"/>
    </row>
    <row r="154" spans="1:19" x14ac:dyDescent="0.5">
      <c r="A154" s="12"/>
      <c r="B154" s="12"/>
      <c r="C154" s="12"/>
      <c r="D154" s="12"/>
      <c r="E154" s="12"/>
      <c r="F154" s="12"/>
      <c r="G154" s="12"/>
      <c r="H154" s="12"/>
      <c r="I154" s="12"/>
      <c r="J154" s="12"/>
      <c r="K154" s="12"/>
      <c r="L154" s="12"/>
      <c r="M154" s="12"/>
      <c r="N154" s="12"/>
      <c r="O154" s="12"/>
      <c r="P154" s="12"/>
      <c r="Q154" s="12"/>
      <c r="R154" s="12"/>
      <c r="S154" s="12"/>
    </row>
    <row r="155" spans="1:19" x14ac:dyDescent="0.5">
      <c r="A155" s="12"/>
      <c r="B155" s="12"/>
      <c r="C155" s="12"/>
      <c r="D155" s="12"/>
      <c r="E155" s="12"/>
      <c r="F155" s="12"/>
      <c r="G155" s="12"/>
      <c r="H155" s="12"/>
      <c r="I155" s="12"/>
      <c r="J155" s="12"/>
      <c r="K155" s="12"/>
      <c r="L155" s="12"/>
      <c r="M155" s="12"/>
      <c r="N155" s="12"/>
      <c r="O155" s="12"/>
      <c r="P155" s="12"/>
      <c r="Q155" s="12"/>
      <c r="R155" s="12"/>
      <c r="S155" s="12"/>
    </row>
    <row r="156" spans="1:19" x14ac:dyDescent="0.5">
      <c r="A156" s="12"/>
      <c r="B156" s="12"/>
      <c r="C156" s="12"/>
      <c r="D156" s="12"/>
      <c r="E156" s="12"/>
      <c r="F156" s="12"/>
      <c r="G156" s="12"/>
      <c r="H156" s="12"/>
      <c r="I156" s="12"/>
      <c r="J156" s="12"/>
      <c r="K156" s="12"/>
      <c r="L156" s="12"/>
      <c r="M156" s="12"/>
      <c r="N156" s="12"/>
      <c r="O156" s="12"/>
      <c r="P156" s="12"/>
      <c r="Q156" s="12"/>
      <c r="R156" s="12"/>
      <c r="S156" s="12"/>
    </row>
    <row r="157" spans="1:19" x14ac:dyDescent="0.5">
      <c r="A157" s="12"/>
      <c r="B157" s="12"/>
      <c r="C157" s="12"/>
      <c r="D157" s="12"/>
      <c r="E157" s="12"/>
      <c r="F157" s="12"/>
      <c r="G157" s="12"/>
      <c r="H157" s="12"/>
      <c r="I157" s="12"/>
      <c r="J157" s="12"/>
      <c r="K157" s="12"/>
      <c r="L157" s="12"/>
      <c r="M157" s="12"/>
      <c r="N157" s="12"/>
      <c r="O157" s="12"/>
      <c r="P157" s="12"/>
      <c r="Q157" s="12"/>
      <c r="R157" s="12"/>
      <c r="S157" s="12"/>
    </row>
    <row r="158" spans="1:19" x14ac:dyDescent="0.5">
      <c r="A158" s="12"/>
      <c r="B158" s="12"/>
      <c r="C158" s="12"/>
      <c r="D158" s="12"/>
      <c r="E158" s="12"/>
      <c r="F158" s="12"/>
      <c r="G158" s="12"/>
      <c r="H158" s="12"/>
      <c r="I158" s="12"/>
      <c r="J158" s="12"/>
      <c r="K158" s="12"/>
      <c r="L158" s="12"/>
      <c r="M158" s="12"/>
      <c r="N158" s="12"/>
      <c r="O158" s="12"/>
      <c r="P158" s="12"/>
      <c r="Q158" s="12"/>
      <c r="R158" s="12"/>
      <c r="S158" s="12"/>
    </row>
    <row r="159" spans="1:19" x14ac:dyDescent="0.5">
      <c r="A159" s="12"/>
      <c r="B159" s="12"/>
      <c r="C159" s="12"/>
      <c r="D159" s="12"/>
      <c r="E159" s="12"/>
      <c r="F159" s="12"/>
      <c r="G159" s="12"/>
      <c r="H159" s="12"/>
      <c r="I159" s="12"/>
      <c r="J159" s="12"/>
      <c r="K159" s="12"/>
      <c r="L159" s="12"/>
      <c r="M159" s="12"/>
      <c r="N159" s="12"/>
      <c r="O159" s="12"/>
      <c r="P159" s="12"/>
      <c r="Q159" s="12"/>
      <c r="R159" s="12"/>
      <c r="S159" s="12"/>
    </row>
    <row r="160" spans="1:19" x14ac:dyDescent="0.5">
      <c r="A160" s="12"/>
      <c r="B160" s="12"/>
      <c r="C160" s="12"/>
      <c r="D160" s="12"/>
      <c r="E160" s="12"/>
      <c r="F160" s="12"/>
      <c r="G160" s="12"/>
      <c r="H160" s="12"/>
      <c r="I160" s="12"/>
      <c r="J160" s="12"/>
      <c r="K160" s="12"/>
      <c r="L160" s="12"/>
      <c r="M160" s="12"/>
      <c r="N160" s="12"/>
      <c r="O160" s="12"/>
      <c r="P160" s="12"/>
      <c r="Q160" s="12"/>
      <c r="R160" s="12"/>
      <c r="S160" s="12"/>
    </row>
    <row r="161" spans="1:19" x14ac:dyDescent="0.5">
      <c r="A161" s="12"/>
      <c r="B161" s="12"/>
      <c r="C161" s="12"/>
      <c r="D161" s="12"/>
      <c r="E161" s="12"/>
      <c r="F161" s="12"/>
      <c r="G161" s="12"/>
      <c r="H161" s="12"/>
      <c r="I161" s="12"/>
      <c r="J161" s="12"/>
      <c r="K161" s="12"/>
      <c r="L161" s="12"/>
      <c r="M161" s="12"/>
      <c r="N161" s="12"/>
      <c r="O161" s="12"/>
      <c r="P161" s="12"/>
      <c r="Q161" s="12"/>
      <c r="R161" s="12"/>
      <c r="S161" s="12"/>
    </row>
    <row r="162" spans="1:19" x14ac:dyDescent="0.5">
      <c r="A162" s="12"/>
      <c r="B162" s="12"/>
      <c r="C162" s="12"/>
      <c r="D162" s="12"/>
      <c r="E162" s="12"/>
      <c r="F162" s="12"/>
      <c r="G162" s="12"/>
      <c r="H162" s="12"/>
      <c r="I162" s="12"/>
      <c r="J162" s="12"/>
      <c r="K162" s="12"/>
      <c r="L162" s="12"/>
      <c r="M162" s="12"/>
      <c r="N162" s="12"/>
      <c r="O162" s="12"/>
      <c r="P162" s="12"/>
      <c r="Q162" s="12"/>
      <c r="R162" s="12"/>
      <c r="S162" s="12"/>
    </row>
    <row r="163" spans="1:19" x14ac:dyDescent="0.5">
      <c r="A163" s="12"/>
      <c r="B163" s="12"/>
      <c r="C163" s="12"/>
      <c r="D163" s="12"/>
      <c r="E163" s="12"/>
      <c r="F163" s="12"/>
      <c r="G163" s="12"/>
      <c r="H163" s="12"/>
      <c r="I163" s="12"/>
      <c r="J163" s="12"/>
      <c r="K163" s="12"/>
      <c r="L163" s="12"/>
      <c r="M163" s="12"/>
      <c r="N163" s="12"/>
      <c r="O163" s="12"/>
      <c r="P163" s="12"/>
      <c r="Q163" s="12"/>
      <c r="R163" s="12"/>
      <c r="S163" s="12"/>
    </row>
    <row r="164" spans="1:19" x14ac:dyDescent="0.5">
      <c r="A164" s="12"/>
      <c r="B164" s="12"/>
      <c r="C164" s="12"/>
      <c r="D164" s="12"/>
      <c r="E164" s="12"/>
      <c r="F164" s="12"/>
      <c r="G164" s="12"/>
      <c r="H164" s="12"/>
      <c r="I164" s="12"/>
      <c r="J164" s="12"/>
      <c r="K164" s="12"/>
      <c r="L164" s="12"/>
      <c r="M164" s="12"/>
      <c r="N164" s="12"/>
      <c r="O164" s="12"/>
      <c r="P164" s="12"/>
      <c r="Q164" s="12"/>
      <c r="R164" s="12"/>
      <c r="S164" s="12"/>
    </row>
    <row r="165" spans="1:19" x14ac:dyDescent="0.5">
      <c r="A165" s="12"/>
      <c r="B165" s="12"/>
      <c r="C165" s="12"/>
      <c r="D165" s="12"/>
      <c r="E165" s="12"/>
      <c r="F165" s="12"/>
      <c r="G165" s="12"/>
      <c r="H165" s="12"/>
      <c r="I165" s="12"/>
      <c r="J165" s="12"/>
      <c r="K165" s="12"/>
      <c r="L165" s="12"/>
      <c r="M165" s="12"/>
      <c r="N165" s="12"/>
      <c r="O165" s="12"/>
      <c r="P165" s="12"/>
      <c r="Q165" s="12"/>
      <c r="R165" s="12"/>
      <c r="S165" s="12"/>
    </row>
    <row r="166" spans="1:19" x14ac:dyDescent="0.5">
      <c r="A166" s="12"/>
      <c r="B166" s="12"/>
      <c r="C166" s="12"/>
      <c r="D166" s="12"/>
      <c r="E166" s="12"/>
      <c r="F166" s="12"/>
      <c r="G166" s="12"/>
      <c r="H166" s="12"/>
      <c r="I166" s="12"/>
      <c r="J166" s="12"/>
      <c r="K166" s="12"/>
      <c r="L166" s="12"/>
      <c r="M166" s="12"/>
      <c r="N166" s="12"/>
      <c r="O166" s="12"/>
      <c r="P166" s="12"/>
      <c r="Q166" s="12"/>
      <c r="R166" s="12"/>
      <c r="S166" s="12"/>
    </row>
    <row r="167" spans="1:19" x14ac:dyDescent="0.5">
      <c r="A167" s="12"/>
      <c r="B167" s="12"/>
      <c r="C167" s="12"/>
      <c r="D167" s="12"/>
      <c r="E167" s="12"/>
      <c r="F167" s="12"/>
      <c r="G167" s="12"/>
      <c r="H167" s="12"/>
      <c r="I167" s="12"/>
      <c r="J167" s="12"/>
      <c r="K167" s="12"/>
      <c r="L167" s="12"/>
      <c r="M167" s="12"/>
      <c r="N167" s="12"/>
      <c r="O167" s="12"/>
      <c r="P167" s="12"/>
      <c r="Q167" s="12"/>
      <c r="R167" s="12"/>
      <c r="S167" s="12"/>
    </row>
    <row r="168" spans="1:19" x14ac:dyDescent="0.5">
      <c r="A168" s="12"/>
      <c r="B168" s="12"/>
      <c r="C168" s="12"/>
      <c r="D168" s="12"/>
      <c r="E168" s="12"/>
      <c r="F168" s="12"/>
      <c r="G168" s="12"/>
      <c r="H168" s="12"/>
      <c r="I168" s="12"/>
      <c r="J168" s="12"/>
      <c r="K168" s="12"/>
      <c r="L168" s="12"/>
      <c r="M168" s="12"/>
      <c r="N168" s="12"/>
      <c r="O168" s="12"/>
      <c r="P168" s="12"/>
      <c r="Q168" s="12"/>
      <c r="R168" s="12"/>
      <c r="S168" s="12"/>
    </row>
    <row r="169" spans="1:19" x14ac:dyDescent="0.5">
      <c r="A169" s="12"/>
      <c r="B169" s="12"/>
      <c r="C169" s="12"/>
      <c r="D169" s="12"/>
      <c r="E169" s="12"/>
      <c r="F169" s="12"/>
      <c r="G169" s="12"/>
      <c r="H169" s="12"/>
      <c r="I169" s="12"/>
      <c r="J169" s="12"/>
      <c r="K169" s="12"/>
      <c r="L169" s="12"/>
      <c r="M169" s="12"/>
      <c r="N169" s="12"/>
      <c r="O169" s="12"/>
      <c r="P169" s="12"/>
      <c r="Q169" s="12"/>
      <c r="R169" s="12"/>
      <c r="S169" s="12"/>
    </row>
    <row r="170" spans="1:19" x14ac:dyDescent="0.5">
      <c r="A170" s="12"/>
      <c r="B170" s="12"/>
      <c r="C170" s="12"/>
      <c r="D170" s="12"/>
      <c r="E170" s="12"/>
      <c r="F170" s="12"/>
      <c r="G170" s="12"/>
      <c r="H170" s="12"/>
      <c r="I170" s="12"/>
      <c r="J170" s="12"/>
      <c r="K170" s="12"/>
      <c r="L170" s="12"/>
      <c r="M170" s="12"/>
      <c r="N170" s="12"/>
      <c r="O170" s="12"/>
      <c r="P170" s="12"/>
      <c r="Q170" s="12"/>
      <c r="R170" s="12"/>
      <c r="S170" s="12"/>
    </row>
    <row r="171" spans="1:19" x14ac:dyDescent="0.5">
      <c r="A171" s="12"/>
      <c r="B171" s="12"/>
      <c r="C171" s="12"/>
      <c r="D171" s="12"/>
      <c r="E171" s="12"/>
      <c r="F171" s="12"/>
      <c r="G171" s="12"/>
      <c r="H171" s="12"/>
      <c r="I171" s="12"/>
      <c r="J171" s="12"/>
      <c r="K171" s="12"/>
      <c r="L171" s="12"/>
      <c r="M171" s="12"/>
      <c r="N171" s="12"/>
      <c r="O171" s="12"/>
      <c r="P171" s="12"/>
      <c r="Q171" s="12"/>
      <c r="R171" s="12"/>
      <c r="S171" s="12"/>
    </row>
    <row r="172" spans="1:19" x14ac:dyDescent="0.5">
      <c r="A172" s="12"/>
      <c r="B172" s="12"/>
      <c r="C172" s="12"/>
      <c r="D172" s="12"/>
      <c r="E172" s="12"/>
      <c r="F172" s="12"/>
      <c r="G172" s="12"/>
      <c r="H172" s="12"/>
      <c r="I172" s="12"/>
      <c r="J172" s="12"/>
      <c r="K172" s="12"/>
      <c r="L172" s="12"/>
      <c r="M172" s="12"/>
      <c r="N172" s="12"/>
      <c r="O172" s="12"/>
      <c r="P172" s="12"/>
      <c r="Q172" s="12"/>
      <c r="R172" s="12"/>
      <c r="S172" s="12"/>
    </row>
    <row r="173" spans="1:19" x14ac:dyDescent="0.5">
      <c r="A173" s="12"/>
      <c r="B173" s="12"/>
      <c r="C173" s="12"/>
      <c r="D173" s="12"/>
      <c r="E173" s="12"/>
      <c r="F173" s="12"/>
      <c r="G173" s="12"/>
      <c r="H173" s="12"/>
      <c r="I173" s="12"/>
      <c r="J173" s="12"/>
      <c r="K173" s="12"/>
      <c r="L173" s="12"/>
      <c r="M173" s="12"/>
      <c r="N173" s="12"/>
      <c r="O173" s="12"/>
      <c r="P173" s="12"/>
      <c r="Q173" s="12"/>
      <c r="R173" s="12"/>
      <c r="S173" s="12"/>
    </row>
    <row r="174" spans="1:19" x14ac:dyDescent="0.5">
      <c r="A174" s="12"/>
      <c r="B174" s="12"/>
      <c r="C174" s="12"/>
      <c r="D174" s="12"/>
      <c r="E174" s="12"/>
      <c r="F174" s="12"/>
      <c r="G174" s="12"/>
      <c r="H174" s="12"/>
      <c r="I174" s="12"/>
      <c r="J174" s="12"/>
      <c r="K174" s="12"/>
      <c r="L174" s="12"/>
      <c r="M174" s="12"/>
      <c r="N174" s="12"/>
      <c r="O174" s="12"/>
      <c r="P174" s="12"/>
      <c r="Q174" s="12"/>
      <c r="R174" s="12"/>
      <c r="S174" s="12"/>
    </row>
    <row r="175" spans="1:19" x14ac:dyDescent="0.5">
      <c r="A175" s="12"/>
      <c r="B175" s="12"/>
      <c r="C175" s="12"/>
      <c r="D175" s="12"/>
      <c r="E175" s="12"/>
      <c r="F175" s="12"/>
      <c r="G175" s="12"/>
      <c r="H175" s="12"/>
      <c r="I175" s="12"/>
      <c r="J175" s="12"/>
      <c r="K175" s="12"/>
      <c r="L175" s="12"/>
      <c r="M175" s="12"/>
      <c r="N175" s="12"/>
      <c r="O175" s="12"/>
      <c r="P175" s="12"/>
      <c r="Q175" s="12"/>
      <c r="R175" s="12"/>
      <c r="S175" s="12"/>
    </row>
    <row r="176" spans="1:19" x14ac:dyDescent="0.5">
      <c r="A176" s="12"/>
      <c r="B176" s="12"/>
      <c r="C176" s="12"/>
      <c r="D176" s="12"/>
      <c r="E176" s="12"/>
      <c r="F176" s="12"/>
      <c r="G176" s="12"/>
      <c r="H176" s="12"/>
      <c r="I176" s="12"/>
      <c r="J176" s="12"/>
      <c r="K176" s="12"/>
      <c r="L176" s="12"/>
      <c r="M176" s="12"/>
      <c r="N176" s="12"/>
      <c r="O176" s="12"/>
      <c r="P176" s="12"/>
      <c r="Q176" s="12"/>
      <c r="R176" s="12"/>
      <c r="S176" s="12"/>
    </row>
    <row r="177" spans="1:19" x14ac:dyDescent="0.5">
      <c r="A177" s="12"/>
      <c r="B177" s="12"/>
      <c r="C177" s="12"/>
      <c r="D177" s="12"/>
      <c r="E177" s="12"/>
      <c r="F177" s="12"/>
      <c r="G177" s="12"/>
      <c r="H177" s="12"/>
      <c r="I177" s="12"/>
      <c r="J177" s="12"/>
      <c r="K177" s="12"/>
      <c r="L177" s="12"/>
      <c r="M177" s="12"/>
      <c r="N177" s="12"/>
      <c r="O177" s="12"/>
      <c r="P177" s="12"/>
      <c r="Q177" s="12"/>
      <c r="R177" s="12"/>
      <c r="S177" s="12"/>
    </row>
    <row r="178" spans="1:19" x14ac:dyDescent="0.5">
      <c r="A178" s="12"/>
      <c r="B178" s="12"/>
      <c r="C178" s="12"/>
      <c r="D178" s="12"/>
      <c r="E178" s="12"/>
      <c r="F178" s="12"/>
      <c r="G178" s="12"/>
      <c r="H178" s="12"/>
      <c r="I178" s="12"/>
      <c r="J178" s="12"/>
      <c r="K178" s="12"/>
      <c r="L178" s="12"/>
      <c r="M178" s="12"/>
      <c r="N178" s="12"/>
      <c r="O178" s="12"/>
      <c r="P178" s="12"/>
      <c r="Q178" s="12"/>
      <c r="R178" s="12"/>
      <c r="S178" s="12"/>
    </row>
    <row r="179" spans="1:19" x14ac:dyDescent="0.5">
      <c r="A179" s="12"/>
      <c r="B179" s="12"/>
      <c r="C179" s="12"/>
      <c r="D179" s="12"/>
      <c r="E179" s="12"/>
      <c r="F179" s="12"/>
      <c r="G179" s="12"/>
      <c r="H179" s="12"/>
      <c r="I179" s="12"/>
      <c r="J179" s="12"/>
      <c r="K179" s="12"/>
      <c r="L179" s="12"/>
      <c r="M179" s="12"/>
      <c r="N179" s="12"/>
      <c r="O179" s="12"/>
      <c r="P179" s="12"/>
      <c r="Q179" s="12"/>
      <c r="R179" s="12"/>
      <c r="S179" s="12"/>
    </row>
    <row r="180" spans="1:19" x14ac:dyDescent="0.5">
      <c r="A180" s="12"/>
      <c r="B180" s="12"/>
      <c r="C180" s="12"/>
      <c r="D180" s="12"/>
      <c r="E180" s="12"/>
      <c r="F180" s="12"/>
      <c r="G180" s="12"/>
      <c r="H180" s="12"/>
      <c r="I180" s="12"/>
      <c r="J180" s="12"/>
      <c r="K180" s="12"/>
      <c r="L180" s="12"/>
      <c r="M180" s="12"/>
      <c r="N180" s="12"/>
      <c r="O180" s="12"/>
      <c r="P180" s="12"/>
      <c r="Q180" s="12"/>
      <c r="R180" s="12"/>
      <c r="S180" s="12"/>
    </row>
    <row r="181" spans="1:19" x14ac:dyDescent="0.5">
      <c r="A181" s="12"/>
      <c r="B181" s="12"/>
      <c r="C181" s="12"/>
      <c r="D181" s="12"/>
      <c r="E181" s="12"/>
      <c r="F181" s="12"/>
      <c r="G181" s="12"/>
      <c r="H181" s="12"/>
      <c r="I181" s="12"/>
      <c r="J181" s="12"/>
      <c r="K181" s="12"/>
      <c r="L181" s="12"/>
      <c r="M181" s="12"/>
      <c r="N181" s="12"/>
      <c r="O181" s="12"/>
      <c r="P181" s="12"/>
      <c r="Q181" s="12"/>
      <c r="R181" s="12"/>
      <c r="S181" s="12"/>
    </row>
    <row r="182" spans="1:19" x14ac:dyDescent="0.5">
      <c r="A182" s="12"/>
      <c r="B182" s="12"/>
      <c r="C182" s="12"/>
      <c r="D182" s="12"/>
      <c r="E182" s="12"/>
      <c r="F182" s="12"/>
      <c r="G182" s="12"/>
      <c r="H182" s="12"/>
      <c r="I182" s="12"/>
      <c r="J182" s="12"/>
      <c r="K182" s="12"/>
      <c r="L182" s="12"/>
      <c r="M182" s="12"/>
      <c r="N182" s="12"/>
      <c r="O182" s="12"/>
      <c r="P182" s="12"/>
      <c r="Q182" s="12"/>
      <c r="R182" s="12"/>
      <c r="S182" s="12"/>
    </row>
    <row r="183" spans="1:19" x14ac:dyDescent="0.5">
      <c r="A183" s="12"/>
      <c r="B183" s="12"/>
      <c r="C183" s="12"/>
      <c r="D183" s="12"/>
      <c r="E183" s="12"/>
      <c r="F183" s="12"/>
      <c r="G183" s="12"/>
      <c r="H183" s="12"/>
      <c r="I183" s="12"/>
      <c r="J183" s="12"/>
      <c r="K183" s="12"/>
      <c r="L183" s="12"/>
      <c r="M183" s="12"/>
      <c r="N183" s="12"/>
      <c r="O183" s="12"/>
      <c r="P183" s="12"/>
      <c r="Q183" s="12"/>
      <c r="R183" s="12"/>
      <c r="S183" s="12"/>
    </row>
    <row r="184" spans="1:19" x14ac:dyDescent="0.5">
      <c r="A184" s="12"/>
      <c r="B184" s="12"/>
      <c r="C184" s="12"/>
      <c r="D184" s="12"/>
      <c r="E184" s="12"/>
      <c r="F184" s="12"/>
      <c r="G184" s="12"/>
      <c r="H184" s="12"/>
      <c r="I184" s="12"/>
      <c r="J184" s="12"/>
      <c r="K184" s="12"/>
      <c r="L184" s="12"/>
      <c r="M184" s="12"/>
      <c r="N184" s="12"/>
      <c r="O184" s="12"/>
      <c r="P184" s="12"/>
      <c r="Q184" s="12"/>
      <c r="R184" s="12"/>
      <c r="S184" s="12"/>
    </row>
    <row r="185" spans="1:19" x14ac:dyDescent="0.5">
      <c r="A185" s="12"/>
      <c r="B185" s="12"/>
      <c r="C185" s="12"/>
      <c r="D185" s="12"/>
      <c r="E185" s="12"/>
      <c r="F185" s="12"/>
      <c r="G185" s="12"/>
      <c r="H185" s="12"/>
      <c r="I185" s="12"/>
      <c r="J185" s="12"/>
      <c r="K185" s="12"/>
      <c r="L185" s="12"/>
      <c r="M185" s="12"/>
      <c r="N185" s="12"/>
      <c r="O185" s="12"/>
      <c r="P185" s="12"/>
      <c r="Q185" s="12"/>
      <c r="R185" s="12"/>
      <c r="S185" s="12"/>
    </row>
    <row r="186" spans="1:19" x14ac:dyDescent="0.5">
      <c r="A186" s="12"/>
      <c r="B186" s="12"/>
      <c r="C186" s="12"/>
      <c r="D186" s="12"/>
      <c r="E186" s="12"/>
      <c r="F186" s="12"/>
      <c r="G186" s="12"/>
      <c r="H186" s="12"/>
      <c r="I186" s="12"/>
      <c r="J186" s="12"/>
      <c r="K186" s="12"/>
      <c r="L186" s="12"/>
      <c r="M186" s="12"/>
      <c r="N186" s="12"/>
      <c r="O186" s="12"/>
      <c r="P186" s="12"/>
      <c r="Q186" s="12"/>
      <c r="R186" s="12"/>
      <c r="S186" s="12"/>
    </row>
    <row r="187" spans="1:19" x14ac:dyDescent="0.5">
      <c r="A187" s="12"/>
      <c r="B187" s="12"/>
      <c r="C187" s="12"/>
      <c r="D187" s="12"/>
      <c r="E187" s="12"/>
      <c r="F187" s="12"/>
      <c r="G187" s="12"/>
      <c r="H187" s="12"/>
      <c r="I187" s="12"/>
      <c r="J187" s="12"/>
      <c r="K187" s="12"/>
      <c r="L187" s="12"/>
      <c r="M187" s="12"/>
      <c r="N187" s="12"/>
      <c r="O187" s="12"/>
      <c r="P187" s="12"/>
      <c r="Q187" s="12"/>
      <c r="R187" s="12"/>
      <c r="S187" s="12"/>
    </row>
    <row r="188" spans="1:19" x14ac:dyDescent="0.5">
      <c r="A188" s="12"/>
      <c r="B188" s="12"/>
      <c r="C188" s="12"/>
      <c r="D188" s="12"/>
      <c r="E188" s="12"/>
      <c r="F188" s="12"/>
      <c r="G188" s="12"/>
      <c r="H188" s="12"/>
      <c r="I188" s="12"/>
      <c r="J188" s="12"/>
      <c r="K188" s="12"/>
      <c r="L188" s="12"/>
      <c r="M188" s="12"/>
      <c r="N188" s="12"/>
      <c r="O188" s="12"/>
      <c r="P188" s="12"/>
      <c r="Q188" s="12"/>
      <c r="R188" s="12"/>
      <c r="S188" s="12"/>
    </row>
    <row r="189" spans="1:19" x14ac:dyDescent="0.5">
      <c r="A189" s="12"/>
      <c r="B189" s="12"/>
      <c r="C189" s="12"/>
      <c r="D189" s="12"/>
      <c r="E189" s="12"/>
      <c r="F189" s="12"/>
      <c r="G189" s="12"/>
      <c r="H189" s="12"/>
      <c r="I189" s="12"/>
      <c r="J189" s="12"/>
      <c r="K189" s="12"/>
      <c r="L189" s="12"/>
      <c r="M189" s="12"/>
      <c r="N189" s="12"/>
      <c r="O189" s="12"/>
      <c r="P189" s="12"/>
      <c r="Q189" s="12"/>
      <c r="R189" s="12"/>
      <c r="S189" s="12"/>
    </row>
    <row r="190" spans="1:19" x14ac:dyDescent="0.5">
      <c r="A190" s="12"/>
      <c r="B190" s="12"/>
      <c r="C190" s="12"/>
      <c r="D190" s="12"/>
      <c r="E190" s="12"/>
      <c r="F190" s="12"/>
      <c r="G190" s="12"/>
      <c r="H190" s="12"/>
      <c r="I190" s="12"/>
      <c r="J190" s="12"/>
      <c r="K190" s="12"/>
      <c r="L190" s="12"/>
      <c r="M190" s="12"/>
      <c r="N190" s="12"/>
      <c r="O190" s="12"/>
      <c r="P190" s="12"/>
      <c r="Q190" s="12"/>
      <c r="R190" s="12"/>
      <c r="S190" s="12"/>
    </row>
    <row r="191" spans="1:19" x14ac:dyDescent="0.5">
      <c r="A191" s="12"/>
      <c r="B191" s="12"/>
      <c r="C191" s="12"/>
      <c r="D191" s="12"/>
      <c r="E191" s="12"/>
      <c r="F191" s="12"/>
      <c r="G191" s="12"/>
      <c r="H191" s="12"/>
      <c r="I191" s="12"/>
      <c r="J191" s="12"/>
      <c r="K191" s="12"/>
      <c r="L191" s="12"/>
      <c r="M191" s="12"/>
      <c r="N191" s="12"/>
      <c r="O191" s="12"/>
      <c r="P191" s="12"/>
      <c r="Q191" s="12"/>
      <c r="R191" s="12"/>
      <c r="S191" s="12"/>
    </row>
    <row r="192" spans="1:19" x14ac:dyDescent="0.5">
      <c r="A192" s="12"/>
      <c r="B192" s="12"/>
      <c r="C192" s="12"/>
      <c r="D192" s="12"/>
      <c r="E192" s="12"/>
      <c r="F192" s="12"/>
      <c r="G192" s="12"/>
      <c r="H192" s="12"/>
      <c r="I192" s="12"/>
      <c r="J192" s="12"/>
      <c r="K192" s="12"/>
      <c r="L192" s="12"/>
      <c r="M192" s="12"/>
      <c r="N192" s="12"/>
      <c r="O192" s="12"/>
      <c r="P192" s="12"/>
      <c r="Q192" s="12"/>
      <c r="R192" s="12"/>
      <c r="S192" s="12"/>
    </row>
    <row r="193" spans="1:19" x14ac:dyDescent="0.5">
      <c r="A193" s="12"/>
      <c r="B193" s="12"/>
      <c r="C193" s="12"/>
      <c r="D193" s="12"/>
      <c r="E193" s="12"/>
      <c r="F193" s="12"/>
      <c r="G193" s="12"/>
      <c r="H193" s="12"/>
      <c r="I193" s="12"/>
      <c r="J193" s="12"/>
      <c r="K193" s="12"/>
      <c r="L193" s="12"/>
      <c r="M193" s="12"/>
      <c r="N193" s="12"/>
      <c r="O193" s="12"/>
      <c r="P193" s="12"/>
      <c r="Q193" s="12"/>
      <c r="R193" s="12"/>
      <c r="S193" s="12"/>
    </row>
    <row r="194" spans="1:19" x14ac:dyDescent="0.5">
      <c r="A194" s="12"/>
      <c r="B194" s="12"/>
      <c r="C194" s="12"/>
      <c r="D194" s="12"/>
      <c r="E194" s="12"/>
      <c r="F194" s="12"/>
      <c r="G194" s="12"/>
      <c r="H194" s="12"/>
      <c r="I194" s="12"/>
      <c r="J194" s="12"/>
      <c r="K194" s="12"/>
      <c r="L194" s="12"/>
      <c r="M194" s="12"/>
      <c r="N194" s="12"/>
      <c r="O194" s="12"/>
      <c r="P194" s="12"/>
      <c r="Q194" s="12"/>
      <c r="R194" s="12"/>
      <c r="S194" s="12"/>
    </row>
    <row r="195" spans="1:19" x14ac:dyDescent="0.5">
      <c r="A195" s="12"/>
      <c r="B195" s="12"/>
      <c r="C195" s="12"/>
      <c r="D195" s="12"/>
      <c r="E195" s="12"/>
      <c r="F195" s="12"/>
      <c r="G195" s="12"/>
      <c r="H195" s="12"/>
      <c r="I195" s="12"/>
      <c r="J195" s="12"/>
      <c r="K195" s="12"/>
      <c r="L195" s="12"/>
      <c r="M195" s="12"/>
      <c r="N195" s="12"/>
      <c r="O195" s="12"/>
      <c r="P195" s="12"/>
      <c r="Q195" s="12"/>
      <c r="R195" s="12"/>
      <c r="S195" s="12"/>
    </row>
    <row r="196" spans="1:19" x14ac:dyDescent="0.5">
      <c r="A196" s="12"/>
      <c r="B196" s="12"/>
      <c r="C196" s="12"/>
      <c r="D196" s="12"/>
      <c r="E196" s="12"/>
      <c r="F196" s="12"/>
      <c r="G196" s="12"/>
      <c r="H196" s="12"/>
      <c r="I196" s="12"/>
      <c r="J196" s="12"/>
      <c r="K196" s="12"/>
      <c r="L196" s="12"/>
      <c r="M196" s="12"/>
      <c r="N196" s="12"/>
      <c r="O196" s="12"/>
      <c r="P196" s="12"/>
      <c r="Q196" s="12"/>
      <c r="R196" s="12"/>
      <c r="S196" s="12"/>
    </row>
    <row r="197" spans="1:19" x14ac:dyDescent="0.5">
      <c r="A197" s="12"/>
      <c r="B197" s="12"/>
      <c r="C197" s="12"/>
      <c r="D197" s="12"/>
      <c r="E197" s="12"/>
      <c r="F197" s="12"/>
      <c r="G197" s="12"/>
      <c r="H197" s="12"/>
      <c r="I197" s="12"/>
      <c r="J197" s="12"/>
      <c r="K197" s="12"/>
      <c r="L197" s="12"/>
      <c r="M197" s="12"/>
      <c r="N197" s="12"/>
      <c r="O197" s="12"/>
      <c r="P197" s="12"/>
      <c r="Q197" s="12"/>
      <c r="R197" s="12"/>
      <c r="S197" s="12"/>
    </row>
    <row r="198" spans="1:19" x14ac:dyDescent="0.5">
      <c r="A198" s="12"/>
      <c r="B198" s="12"/>
      <c r="C198" s="12"/>
      <c r="D198" s="12"/>
      <c r="E198" s="12"/>
      <c r="F198" s="12"/>
      <c r="G198" s="12"/>
      <c r="H198" s="12"/>
      <c r="I198" s="12"/>
      <c r="J198" s="12"/>
      <c r="K198" s="12"/>
      <c r="L198" s="12"/>
      <c r="M198" s="12"/>
      <c r="N198" s="12"/>
      <c r="O198" s="12"/>
      <c r="P198" s="12"/>
      <c r="Q198" s="12"/>
      <c r="R198" s="12"/>
      <c r="S198" s="12"/>
    </row>
    <row r="199" spans="1:19" x14ac:dyDescent="0.5">
      <c r="A199" s="12"/>
      <c r="B199" s="12"/>
      <c r="C199" s="12"/>
      <c r="D199" s="12"/>
      <c r="E199" s="12"/>
      <c r="F199" s="12"/>
      <c r="G199" s="12"/>
      <c r="H199" s="12"/>
      <c r="I199" s="12"/>
      <c r="J199" s="12"/>
      <c r="K199" s="12"/>
      <c r="L199" s="12"/>
      <c r="M199" s="12"/>
      <c r="N199" s="12"/>
      <c r="O199" s="12"/>
      <c r="P199" s="12"/>
      <c r="Q199" s="12"/>
      <c r="R199" s="12"/>
      <c r="S199" s="12"/>
    </row>
    <row r="200" spans="1:19" x14ac:dyDescent="0.5">
      <c r="A200" s="12"/>
      <c r="B200" s="12"/>
      <c r="C200" s="12"/>
      <c r="D200" s="12"/>
      <c r="E200" s="12"/>
      <c r="F200" s="12"/>
      <c r="G200" s="12"/>
      <c r="H200" s="12"/>
      <c r="I200" s="12"/>
      <c r="J200" s="12"/>
      <c r="K200" s="12"/>
      <c r="L200" s="12"/>
      <c r="M200" s="12"/>
      <c r="N200" s="12"/>
      <c r="O200" s="12"/>
      <c r="P200" s="12"/>
      <c r="Q200" s="12"/>
      <c r="R200" s="12"/>
      <c r="S200" s="12"/>
    </row>
    <row r="201" spans="1:19" x14ac:dyDescent="0.5">
      <c r="A201" s="12"/>
      <c r="B201" s="12"/>
      <c r="C201" s="12"/>
      <c r="D201" s="12"/>
      <c r="E201" s="12"/>
      <c r="F201" s="12"/>
      <c r="G201" s="12"/>
      <c r="H201" s="12"/>
      <c r="I201" s="12"/>
      <c r="J201" s="12"/>
      <c r="K201" s="12"/>
      <c r="L201" s="12"/>
      <c r="M201" s="12"/>
      <c r="N201" s="12"/>
      <c r="O201" s="12"/>
      <c r="P201" s="12"/>
      <c r="Q201" s="12"/>
      <c r="R201" s="12"/>
      <c r="S201" s="12"/>
    </row>
    <row r="202" spans="1:19" x14ac:dyDescent="0.5">
      <c r="A202" s="12"/>
      <c r="B202" s="12"/>
      <c r="C202" s="12"/>
      <c r="D202" s="12"/>
      <c r="E202" s="12"/>
      <c r="F202" s="12"/>
      <c r="G202" s="12"/>
      <c r="H202" s="12"/>
      <c r="I202" s="12"/>
      <c r="J202" s="12"/>
      <c r="K202" s="12"/>
      <c r="L202" s="12"/>
      <c r="M202" s="12"/>
      <c r="N202" s="12"/>
      <c r="O202" s="12"/>
      <c r="P202" s="12"/>
      <c r="Q202" s="12"/>
      <c r="R202" s="12"/>
      <c r="S202" s="12"/>
    </row>
  </sheetData>
  <sheetProtection algorithmName="SHA-512" hashValue="PNBlPdYmFHdBoVr4LmjvGxg9fDAV0bebqub3MzL+BzPqbdNpyQt1dA4KPS81cj9lEnLqMJTuqj6wDZ4bgA9k0w==" saltValue="aa9p0VRcK7f5gkNemcYyRA==" spinCount="100000" sheet="1" objects="1" scenarios="1"/>
  <protectedRanges>
    <protectedRange algorithmName="SHA-512" hashValue="HRAvuTWMhIJoJn9L+Ove/kKCtARWGnqGmR7iaIVmLmMR9YWnJr7A6yjTCjzy6ZB67PvVX4ScVNe4HmsX3m4YnA==" saltValue="AqcHyZuJRKKMwcLLBmhscA==" spinCount="100000" sqref="D29:J29" name="Range1"/>
    <protectedRange algorithmName="SHA-512" hashValue="HRAvuTWMhIJoJn9L+Ove/kKCtARWGnqGmR7iaIVmLmMR9YWnJr7A6yjTCjzy6ZB67PvVX4ScVNe4HmsX3m4YnA==" saltValue="AqcHyZuJRKKMwcLLBmhscA==" spinCount="100000" sqref="J42 J56 J70" name="Range1_1"/>
    <protectedRange algorithmName="SHA-512" hashValue="HRAvuTWMhIJoJn9L+Ove/kKCtARWGnqGmR7iaIVmLmMR9YWnJr7A6yjTCjzy6ZB67PvVX4ScVNe4HmsX3m4YnA==" saltValue="AqcHyZuJRKKMwcLLBmhscA==" spinCount="100000" sqref="D42:I42 D56:I56 D70:I70" name="Range1_1_1"/>
  </protectedRanges>
  <mergeCells count="88">
    <mergeCell ref="H44:O44"/>
    <mergeCell ref="D93:S93"/>
    <mergeCell ref="D94:S94"/>
    <mergeCell ref="D80:S80"/>
    <mergeCell ref="D81:S81"/>
    <mergeCell ref="D82:S82"/>
    <mergeCell ref="D83:S83"/>
    <mergeCell ref="D84:S84"/>
    <mergeCell ref="D85:S85"/>
    <mergeCell ref="D86:S86"/>
    <mergeCell ref="D69:S69"/>
    <mergeCell ref="D70:S70"/>
    <mergeCell ref="D78:S78"/>
    <mergeCell ref="D64:S64"/>
    <mergeCell ref="H73:O73"/>
    <mergeCell ref="H89:O89"/>
    <mergeCell ref="D108:S108"/>
    <mergeCell ref="D109:S109"/>
    <mergeCell ref="H88:O88"/>
    <mergeCell ref="D95:S95"/>
    <mergeCell ref="D96:S96"/>
    <mergeCell ref="D97:S97"/>
    <mergeCell ref="D98:S98"/>
    <mergeCell ref="D99:S99"/>
    <mergeCell ref="D110:S110"/>
    <mergeCell ref="D111:S111"/>
    <mergeCell ref="D112:S112"/>
    <mergeCell ref="D55:S55"/>
    <mergeCell ref="D56:S56"/>
    <mergeCell ref="H59:O59"/>
    <mergeCell ref="D106:S106"/>
    <mergeCell ref="D107:S107"/>
    <mergeCell ref="D65:S65"/>
    <mergeCell ref="D66:S66"/>
    <mergeCell ref="D67:S67"/>
    <mergeCell ref="D68:S68"/>
    <mergeCell ref="H72:O72"/>
    <mergeCell ref="H58:O58"/>
    <mergeCell ref="H102:O102"/>
    <mergeCell ref="H101:O101"/>
    <mergeCell ref="D19:S19"/>
    <mergeCell ref="D20:S20"/>
    <mergeCell ref="D21:H21"/>
    <mergeCell ref="I21:L21"/>
    <mergeCell ref="U53:Y56"/>
    <mergeCell ref="D50:S50"/>
    <mergeCell ref="D51:S51"/>
    <mergeCell ref="D52:S52"/>
    <mergeCell ref="D39:S39"/>
    <mergeCell ref="D40:S40"/>
    <mergeCell ref="D41:S41"/>
    <mergeCell ref="D42:S42"/>
    <mergeCell ref="V43:Z46"/>
    <mergeCell ref="H45:O45"/>
    <mergeCell ref="D53:S53"/>
    <mergeCell ref="D54:S54"/>
    <mergeCell ref="H32:O32"/>
    <mergeCell ref="H31:O31"/>
    <mergeCell ref="G10:M10"/>
    <mergeCell ref="O10:R10"/>
    <mergeCell ref="O1:P1"/>
    <mergeCell ref="D5:R5"/>
    <mergeCell ref="G8:M8"/>
    <mergeCell ref="O8:R9"/>
    <mergeCell ref="G9:M9"/>
    <mergeCell ref="G11:M11"/>
    <mergeCell ref="G12:M12"/>
    <mergeCell ref="P12:R12"/>
    <mergeCell ref="P13:R13"/>
    <mergeCell ref="D14:R14"/>
    <mergeCell ref="I24:L24"/>
    <mergeCell ref="D18:S18"/>
    <mergeCell ref="D37:S37"/>
    <mergeCell ref="D38:S38"/>
    <mergeCell ref="D28:S28"/>
    <mergeCell ref="D29:S29"/>
    <mergeCell ref="D16:S16"/>
    <mergeCell ref="D36:S36"/>
    <mergeCell ref="D25:H25"/>
    <mergeCell ref="I25:L25"/>
    <mergeCell ref="D26:H26"/>
    <mergeCell ref="I26:L26"/>
    <mergeCell ref="D27:S27"/>
    <mergeCell ref="D22:H22"/>
    <mergeCell ref="I22:L22"/>
    <mergeCell ref="D23:H23"/>
    <mergeCell ref="I23:L23"/>
    <mergeCell ref="D24:H24"/>
  </mergeCells>
  <hyperlinks>
    <hyperlink ref="D29" r:id="rId1" display="→  Click here for the Minamata Convention" xr:uid="{78798214-E179-4091-B9C6-80B76330C236}"/>
    <hyperlink ref="D29:J29" r:id="rId2" display="→ Click here for requirement of EPA TSCA Section 6(h)" xr:uid="{3F585390-2C14-4E3F-BD76-A78E46EE8757}"/>
    <hyperlink ref="D42" r:id="rId3" display="→  Click here for the Minamata Convention" xr:uid="{8CF9EA4C-482A-40A5-9171-17B7CBA32484}"/>
    <hyperlink ref="D42:I42" r:id="rId4" display="→ Click here for Chemicals under Risk Management" xr:uid="{1C7EC4BB-68AD-4E3E-9B9C-17EAEF99711F}"/>
    <hyperlink ref="D86:I86" r:id="rId5" display="→  Click here for Annex XVII" xr:uid="{26C05EA0-DEDE-4E68-B292-A714B4123972}"/>
    <hyperlink ref="D86:R86" r:id="rId6" display="→  Click here for REACH Annex XVII" xr:uid="{91D27A21-123A-4DB7-8DA0-010C7AC3B0CE}"/>
    <hyperlink ref="D99:I99" r:id="rId7" display="→  Click here for Annex XVII" xr:uid="{095DA903-851B-4733-AB90-9B925E556610}"/>
    <hyperlink ref="D99:R99" r:id="rId8" display="→  Click here for REACH Annex XVII" xr:uid="{F7453465-2D7C-4016-BBA8-5E5009B7AE83}"/>
    <hyperlink ref="D99:S99" r:id="rId9" display="→  Click here for draft rule of Safer Product Restrictions and Reporting for Washington" xr:uid="{4B9DEED4-4281-4D23-8E84-B247A41A7D9B}"/>
  </hyperlinks>
  <pageMargins left="0.7" right="0.7" top="0.75" bottom="0.75" header="0.3" footer="0.3"/>
  <pageSetup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125969" r:id="rId13" name="Group Box 17">
              <controlPr defaultSize="0" autoFill="0" autoPict="0">
                <anchor moveWithCells="1">
                  <from>
                    <xdr:col>6</xdr:col>
                    <xdr:colOff>127000</xdr:colOff>
                    <xdr:row>29</xdr:row>
                    <xdr:rowOff>88900</xdr:rowOff>
                  </from>
                  <to>
                    <xdr:col>16</xdr:col>
                    <xdr:colOff>203200</xdr:colOff>
                    <xdr:row>32</xdr:row>
                    <xdr:rowOff>165100</xdr:rowOff>
                  </to>
                </anchor>
              </controlPr>
            </control>
          </mc:Choice>
        </mc:AlternateContent>
        <mc:AlternateContent xmlns:mc="http://schemas.openxmlformats.org/markup-compatibility/2006">
          <mc:Choice Requires="x14">
            <control shapeId="125972" r:id="rId14" name="Group Box 20">
              <controlPr defaultSize="0" autoFill="0" autoPict="0">
                <anchor moveWithCells="1">
                  <from>
                    <xdr:col>6</xdr:col>
                    <xdr:colOff>374650</xdr:colOff>
                    <xdr:row>42</xdr:row>
                    <xdr:rowOff>114300</xdr:rowOff>
                  </from>
                  <to>
                    <xdr:col>15</xdr:col>
                    <xdr:colOff>285750</xdr:colOff>
                    <xdr:row>46</xdr:row>
                    <xdr:rowOff>146050</xdr:rowOff>
                  </to>
                </anchor>
              </controlPr>
            </control>
          </mc:Choice>
        </mc:AlternateContent>
        <mc:AlternateContent xmlns:mc="http://schemas.openxmlformats.org/markup-compatibility/2006">
          <mc:Choice Requires="x14">
            <control shapeId="125976" r:id="rId15" name="Group Box 24">
              <controlPr defaultSize="0" autoFill="0" autoPict="0">
                <anchor moveWithCells="1">
                  <from>
                    <xdr:col>6</xdr:col>
                    <xdr:colOff>279400</xdr:colOff>
                    <xdr:row>56</xdr:row>
                    <xdr:rowOff>95250</xdr:rowOff>
                  </from>
                  <to>
                    <xdr:col>16</xdr:col>
                    <xdr:colOff>57150</xdr:colOff>
                    <xdr:row>60</xdr:row>
                    <xdr:rowOff>50800</xdr:rowOff>
                  </to>
                </anchor>
              </controlPr>
            </control>
          </mc:Choice>
        </mc:AlternateContent>
        <mc:AlternateContent xmlns:mc="http://schemas.openxmlformats.org/markup-compatibility/2006">
          <mc:Choice Requires="x14">
            <control shapeId="125980" r:id="rId16" name="Group Box 28">
              <controlPr defaultSize="0" autoFill="0" autoPict="0">
                <anchor moveWithCells="1">
                  <from>
                    <xdr:col>6</xdr:col>
                    <xdr:colOff>279400</xdr:colOff>
                    <xdr:row>70</xdr:row>
                    <xdr:rowOff>146050</xdr:rowOff>
                  </from>
                  <to>
                    <xdr:col>16</xdr:col>
                    <xdr:colOff>12700</xdr:colOff>
                    <xdr:row>74</xdr:row>
                    <xdr:rowOff>0</xdr:rowOff>
                  </to>
                </anchor>
              </controlPr>
            </control>
          </mc:Choice>
        </mc:AlternateContent>
        <mc:AlternateContent xmlns:mc="http://schemas.openxmlformats.org/markup-compatibility/2006">
          <mc:Choice Requires="x14">
            <control shapeId="125984" r:id="rId17" name="Group Box 32">
              <controlPr defaultSize="0" autoFill="0" autoPict="0">
                <anchor moveWithCells="1">
                  <from>
                    <xdr:col>6</xdr:col>
                    <xdr:colOff>400050</xdr:colOff>
                    <xdr:row>86</xdr:row>
                    <xdr:rowOff>152400</xdr:rowOff>
                  </from>
                  <to>
                    <xdr:col>16</xdr:col>
                    <xdr:colOff>114300</xdr:colOff>
                    <xdr:row>89</xdr:row>
                    <xdr:rowOff>209550</xdr:rowOff>
                  </to>
                </anchor>
              </controlPr>
            </control>
          </mc:Choice>
        </mc:AlternateContent>
        <mc:AlternateContent xmlns:mc="http://schemas.openxmlformats.org/markup-compatibility/2006">
          <mc:Choice Requires="x14">
            <control shapeId="125988" r:id="rId18" name="Group Box 36">
              <controlPr defaultSize="0" autoFill="0" autoPict="0">
                <anchor moveWithCells="1">
                  <from>
                    <xdr:col>6</xdr:col>
                    <xdr:colOff>298450</xdr:colOff>
                    <xdr:row>99</xdr:row>
                    <xdr:rowOff>107950</xdr:rowOff>
                  </from>
                  <to>
                    <xdr:col>16</xdr:col>
                    <xdr:colOff>95250</xdr:colOff>
                    <xdr:row>102</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C938A5FA-A20A-428C-A136-F77E16B8B9BE}">
          <x14:formula1>
            <xm:f>Dropdowns!$A$2:$A$3</xm:f>
          </x14:formula1>
          <xm:sqref>H32:O32</xm:sqref>
        </x14:dataValidation>
        <x14:dataValidation type="list" allowBlank="1" showInputMessage="1" showErrorMessage="1" xr:uid="{0BBD1B98-BE8A-440B-9572-25209F3A83D1}">
          <x14:formula1>
            <xm:f>Dropdowns!$B$2:$B$4</xm:f>
          </x14:formula1>
          <xm:sqref>H45:O45</xm:sqref>
        </x14:dataValidation>
        <x14:dataValidation type="list" allowBlank="1" showInputMessage="1" showErrorMessage="1" xr:uid="{7F019B78-44C2-4E5E-AF97-87D6D16A149D}">
          <x14:formula1>
            <xm:f>Dropdowns!$C$2:$C$4</xm:f>
          </x14:formula1>
          <xm:sqref>H59:O59</xm:sqref>
        </x14:dataValidation>
        <x14:dataValidation type="list" allowBlank="1" showInputMessage="1" showErrorMessage="1" xr:uid="{ACBE993B-C83C-448B-905A-659971DE20C4}">
          <x14:formula1>
            <xm:f>Dropdowns!$D$2:$D$4</xm:f>
          </x14:formula1>
          <xm:sqref>H73:O73</xm:sqref>
        </x14:dataValidation>
        <x14:dataValidation type="list" allowBlank="1" showInputMessage="1" showErrorMessage="1" xr:uid="{378C7C42-A46B-4920-8945-F8481F3947DF}">
          <x14:formula1>
            <xm:f>Dropdowns!$E$2:$E$4</xm:f>
          </x14:formula1>
          <xm:sqref>H89:O89</xm:sqref>
        </x14:dataValidation>
        <x14:dataValidation type="list" allowBlank="1" showInputMessage="1" showErrorMessage="1" xr:uid="{BA9AFE5C-2D05-405E-AC29-0E28FAB3C84C}">
          <x14:formula1>
            <xm:f>Dropdowns!$F$2:$F$4</xm:f>
          </x14:formula1>
          <xm:sqref>H102:O102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A1:CN1032"/>
  <sheetViews>
    <sheetView zoomScale="70" zoomScaleNormal="70" workbookViewId="0">
      <selection activeCell="B6" sqref="B6"/>
    </sheetView>
  </sheetViews>
  <sheetFormatPr defaultColWidth="9.1796875" defaultRowHeight="17.5" x14ac:dyDescent="0.5"/>
  <cols>
    <col min="1" max="1" width="9.1796875" style="13"/>
    <col min="2" max="2" width="13.1796875" style="13" customWidth="1"/>
    <col min="3" max="3" width="21" style="13" customWidth="1"/>
    <col min="4" max="4" width="15.26953125" style="13" customWidth="1"/>
    <col min="5" max="5" width="9.1796875" style="13"/>
    <col min="6" max="6" width="11.453125" style="13" customWidth="1"/>
    <col min="7" max="7" width="15.453125" style="13" customWidth="1"/>
    <col min="8" max="10" width="14.26953125" style="13" customWidth="1"/>
    <col min="11" max="11" width="6.453125" style="13" customWidth="1"/>
    <col min="12" max="12" width="25.1796875" style="13" customWidth="1"/>
    <col min="13" max="13" width="41.81640625" style="13" customWidth="1"/>
    <col min="14" max="14" width="26.26953125" style="13" customWidth="1"/>
    <col min="15" max="15" width="23.54296875" style="13" customWidth="1"/>
    <col min="16" max="16" width="12.54296875" style="13" customWidth="1"/>
    <col min="17" max="17" width="9.1796875" style="13"/>
    <col min="18" max="18" width="12.7265625" style="13" customWidth="1"/>
    <col min="19" max="19" width="22.453125" style="13" customWidth="1"/>
    <col min="20" max="20" width="13.54296875" style="13" customWidth="1"/>
    <col min="21" max="21" width="9.1796875" style="13" hidden="1" customWidth="1"/>
    <col min="22" max="22" width="23" style="13" hidden="1" customWidth="1"/>
    <col min="23" max="23" width="19.7265625" style="13" hidden="1" customWidth="1"/>
    <col min="24" max="24" width="18.81640625" style="13" hidden="1" customWidth="1"/>
    <col min="25" max="25" width="14" style="13" hidden="1" customWidth="1"/>
    <col min="26" max="26" width="16.7265625" style="13" hidden="1" customWidth="1"/>
    <col min="27" max="27" width="18.26953125" style="13" hidden="1" customWidth="1"/>
    <col min="28" max="31" width="9.1796875" style="13" hidden="1" customWidth="1"/>
    <col min="32" max="32" width="25.453125" style="13" hidden="1" customWidth="1"/>
    <col min="33" max="33" width="19" style="13" hidden="1" customWidth="1"/>
    <col min="34" max="34" width="21.54296875" style="13" hidden="1" customWidth="1"/>
    <col min="35" max="35" width="17.7265625" style="13" hidden="1" customWidth="1"/>
    <col min="36" max="36" width="23.26953125" style="13" hidden="1" customWidth="1"/>
    <col min="37" max="37" width="18.81640625" style="13" hidden="1" customWidth="1"/>
    <col min="38" max="38" width="23.1796875" style="13" hidden="1" customWidth="1"/>
    <col min="39" max="39" width="27.54296875" style="13" hidden="1" customWidth="1"/>
    <col min="40" max="40" width="15.54296875" style="13" hidden="1" customWidth="1"/>
    <col min="41" max="41" width="19.1796875" style="13" hidden="1" customWidth="1"/>
    <col min="42" max="42" width="16.81640625" style="13" hidden="1" customWidth="1"/>
    <col min="43" max="43" width="20.54296875" style="13" hidden="1" customWidth="1"/>
    <col min="44" max="44" width="64.81640625" style="468" hidden="1" customWidth="1"/>
    <col min="45" max="45" width="15.7265625" style="468" hidden="1" customWidth="1"/>
    <col min="46" max="46" width="33.26953125" style="13" hidden="1" customWidth="1"/>
    <col min="47" max="47" width="9.1796875" style="13" hidden="1" customWidth="1"/>
    <col min="48" max="48" width="28.81640625" style="13" hidden="1" customWidth="1"/>
    <col min="49" max="49" width="19.54296875" style="13" hidden="1" customWidth="1"/>
    <col min="50" max="51" width="25.26953125" style="13" hidden="1" customWidth="1"/>
    <col min="52" max="52" width="22.453125" style="13" hidden="1" customWidth="1"/>
    <col min="53" max="53" width="21" style="13" hidden="1" customWidth="1"/>
    <col min="54" max="54" width="27.1796875" style="13" hidden="1" customWidth="1"/>
    <col min="55" max="55" width="22.26953125" style="13" hidden="1" customWidth="1"/>
    <col min="56" max="56" width="38.7265625" style="13" hidden="1" customWidth="1"/>
    <col min="57" max="57" width="21.54296875" style="13" hidden="1" customWidth="1"/>
    <col min="58" max="58" width="31.7265625" style="13" hidden="1" customWidth="1"/>
    <col min="59" max="59" width="34.7265625" style="13" hidden="1" customWidth="1"/>
    <col min="60" max="60" width="9.1796875" style="13" hidden="1" customWidth="1"/>
    <col min="61" max="61" width="30.81640625" style="13" hidden="1" customWidth="1"/>
    <col min="62" max="62" width="49.7265625" style="13" hidden="1" customWidth="1"/>
    <col min="63" max="63" width="30.7265625" style="13" hidden="1" customWidth="1"/>
    <col min="64" max="64" width="9.1796875" style="13" hidden="1" customWidth="1"/>
    <col min="65" max="76" width="9.1796875" style="12" customWidth="1"/>
    <col min="77" max="92" width="9.1796875" style="12"/>
    <col min="93" max="16384" width="9.1796875" style="13"/>
  </cols>
  <sheetData>
    <row r="1" spans="1:64" x14ac:dyDescent="0.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row>
    <row r="2" spans="1:64" ht="36.75" customHeight="1" x14ac:dyDescent="0.5">
      <c r="A2" s="959" t="s">
        <v>2167</v>
      </c>
      <c r="B2" s="959"/>
      <c r="C2" s="959"/>
      <c r="D2" s="959"/>
      <c r="E2" s="959"/>
      <c r="F2" s="959"/>
      <c r="G2" s="959"/>
      <c r="H2" s="959"/>
      <c r="I2" s="959"/>
      <c r="J2" s="959"/>
      <c r="K2" s="959"/>
      <c r="L2" s="959"/>
      <c r="M2" s="959"/>
      <c r="N2" s="959"/>
      <c r="O2" s="959"/>
      <c r="P2" s="959"/>
      <c r="Q2" s="959"/>
      <c r="R2" s="959"/>
      <c r="S2" s="959"/>
      <c r="T2" s="959"/>
      <c r="U2" s="959"/>
      <c r="V2" s="959"/>
      <c r="W2" s="12"/>
      <c r="X2" s="12"/>
      <c r="Y2" s="12"/>
      <c r="Z2" s="12"/>
      <c r="AA2" s="12"/>
      <c r="AB2" s="12"/>
      <c r="AC2" s="12"/>
    </row>
    <row r="3" spans="1:64" ht="29.5" thickBot="1" x14ac:dyDescent="0.9">
      <c r="A3" s="960"/>
      <c r="B3" s="960"/>
      <c r="C3" s="960"/>
      <c r="D3" s="960"/>
      <c r="E3" s="960"/>
      <c r="F3" s="960"/>
      <c r="G3" s="960"/>
      <c r="H3" s="960"/>
      <c r="I3" s="960"/>
      <c r="J3" s="960"/>
      <c r="K3" s="960"/>
      <c r="L3" s="960"/>
      <c r="M3" s="960"/>
      <c r="N3" s="960"/>
      <c r="O3" s="960"/>
      <c r="P3" s="960"/>
      <c r="Q3" s="961"/>
      <c r="R3" s="961"/>
      <c r="S3" s="961"/>
      <c r="T3" s="961"/>
      <c r="U3" s="961"/>
      <c r="V3" s="961"/>
      <c r="W3" s="12"/>
      <c r="X3" s="12"/>
      <c r="Y3" s="12"/>
      <c r="Z3" s="12"/>
      <c r="AA3" s="12"/>
      <c r="AB3" s="12"/>
      <c r="AC3" s="12"/>
      <c r="BI3" s="13" t="s">
        <v>2178</v>
      </c>
    </row>
    <row r="4" spans="1:64" ht="27" customHeight="1" thickBot="1" x14ac:dyDescent="0.8">
      <c r="A4" s="961"/>
      <c r="B4" s="962" t="s">
        <v>1603</v>
      </c>
      <c r="C4" s="963"/>
      <c r="D4" s="964"/>
      <c r="E4" s="964"/>
      <c r="F4" s="965"/>
      <c r="G4" s="965"/>
      <c r="H4" s="965"/>
      <c r="I4" s="965"/>
      <c r="J4" s="965"/>
      <c r="K4" s="965"/>
      <c r="L4" s="965"/>
      <c r="M4" s="965"/>
      <c r="N4" s="965"/>
      <c r="O4" s="961"/>
      <c r="P4" s="961"/>
      <c r="Q4" s="961"/>
      <c r="R4" s="961"/>
      <c r="S4" s="961"/>
      <c r="T4" s="961"/>
      <c r="U4" s="961"/>
      <c r="V4" s="966" t="s">
        <v>2170</v>
      </c>
      <c r="W4" s="469" t="s">
        <v>2171</v>
      </c>
      <c r="X4" s="469" t="s">
        <v>2172</v>
      </c>
      <c r="Y4" s="470" t="s">
        <v>2173</v>
      </c>
      <c r="Z4" s="470" t="s">
        <v>2174</v>
      </c>
      <c r="AA4" s="470" t="s">
        <v>2175</v>
      </c>
      <c r="AB4" s="469" t="s">
        <v>2169</v>
      </c>
      <c r="AC4" s="60"/>
      <c r="AD4" s="60"/>
      <c r="AE4" s="60"/>
      <c r="AF4" s="468" t="s">
        <v>2180</v>
      </c>
      <c r="AH4" s="469" t="s">
        <v>2181</v>
      </c>
      <c r="AI4" s="468"/>
      <c r="AJ4" s="471" t="s">
        <v>2177</v>
      </c>
      <c r="AK4" s="60"/>
      <c r="AL4" s="58" t="s">
        <v>2176</v>
      </c>
      <c r="AM4" s="60"/>
      <c r="AN4" s="58" t="s">
        <v>2173</v>
      </c>
      <c r="AO4" s="60"/>
      <c r="AP4" s="472" t="s">
        <v>2175</v>
      </c>
      <c r="AQ4" s="60"/>
      <c r="AR4" s="265" t="s">
        <v>2185</v>
      </c>
      <c r="AT4" s="473" t="s">
        <v>2186</v>
      </c>
      <c r="AU4" s="474"/>
      <c r="AV4" s="474" t="s">
        <v>2187</v>
      </c>
      <c r="AW4" s="474"/>
      <c r="AX4" s="474" t="s">
        <v>2188</v>
      </c>
      <c r="AY4" s="474"/>
      <c r="AZ4" s="474" t="s">
        <v>2189</v>
      </c>
      <c r="BA4" s="474"/>
      <c r="BB4" s="474" t="s">
        <v>2190</v>
      </c>
      <c r="BC4" s="474"/>
      <c r="BD4" s="474" t="s">
        <v>2191</v>
      </c>
      <c r="BE4" s="474"/>
      <c r="BF4" s="473" t="s">
        <v>2192</v>
      </c>
      <c r="BG4" s="474"/>
      <c r="BH4" s="60"/>
      <c r="BI4" s="472" t="s">
        <v>2193</v>
      </c>
      <c r="BJ4" s="472" t="s">
        <v>2194</v>
      </c>
      <c r="BK4" s="472" t="s">
        <v>2195</v>
      </c>
      <c r="BL4" s="475"/>
    </row>
    <row r="5" spans="1:64" ht="12" customHeight="1" thickBot="1" x14ac:dyDescent="0.55000000000000004">
      <c r="A5" s="961"/>
      <c r="B5" s="967"/>
      <c r="C5" s="968" t="s">
        <v>1604</v>
      </c>
      <c r="D5" s="969"/>
      <c r="E5" s="969"/>
      <c r="F5" s="970"/>
      <c r="G5" s="970"/>
      <c r="H5" s="970"/>
      <c r="I5" s="970"/>
      <c r="J5" s="970"/>
      <c r="K5" s="970"/>
      <c r="L5" s="970"/>
      <c r="M5" s="970"/>
      <c r="N5" s="970"/>
      <c r="O5" s="970"/>
      <c r="P5" s="961"/>
      <c r="Q5" s="961"/>
      <c r="R5" s="961"/>
      <c r="S5" s="961"/>
      <c r="T5" s="961"/>
      <c r="U5" s="961"/>
      <c r="V5" s="971"/>
      <c r="W5" s="60"/>
      <c r="Y5" s="60"/>
      <c r="AA5" s="60"/>
      <c r="AB5" s="60"/>
      <c r="AC5" s="60"/>
      <c r="AD5" s="60"/>
      <c r="AE5" s="60"/>
      <c r="AF5" s="476" t="s">
        <v>1977</v>
      </c>
      <c r="AG5" s="468" t="s">
        <v>2088</v>
      </c>
      <c r="AH5" s="19" t="s">
        <v>198</v>
      </c>
      <c r="AI5" s="20" t="s">
        <v>199</v>
      </c>
      <c r="AJ5" s="19" t="s">
        <v>1649</v>
      </c>
      <c r="AK5" s="57" t="s">
        <v>90</v>
      </c>
      <c r="AL5" s="407" t="s">
        <v>1714</v>
      </c>
      <c r="AM5" s="408" t="s">
        <v>548</v>
      </c>
      <c r="AN5" s="477" t="s">
        <v>2638</v>
      </c>
      <c r="AO5" s="386" t="s">
        <v>1044</v>
      </c>
      <c r="AP5" s="236" t="s">
        <v>1954</v>
      </c>
      <c r="AQ5" s="461" t="s">
        <v>1955</v>
      </c>
      <c r="AR5" s="343" t="s">
        <v>1798</v>
      </c>
      <c r="AS5" s="344" t="s">
        <v>1799</v>
      </c>
      <c r="AT5" s="346" t="s">
        <v>1814</v>
      </c>
      <c r="AU5" s="44" t="s">
        <v>1815</v>
      </c>
      <c r="AV5" s="346" t="s">
        <v>1833</v>
      </c>
      <c r="AW5" s="44" t="s">
        <v>1834</v>
      </c>
      <c r="AX5" s="39" t="s">
        <v>1851</v>
      </c>
      <c r="AY5" s="44" t="s">
        <v>1850</v>
      </c>
      <c r="AZ5" s="348" t="s">
        <v>1866</v>
      </c>
      <c r="BA5" s="44" t="s">
        <v>1868</v>
      </c>
      <c r="BB5" s="348" t="s">
        <v>1873</v>
      </c>
      <c r="BC5" s="348" t="s">
        <v>1874</v>
      </c>
      <c r="BD5" s="346" t="s">
        <v>1889</v>
      </c>
      <c r="BE5" s="347" t="s">
        <v>1890</v>
      </c>
      <c r="BF5" s="346" t="s">
        <v>2017</v>
      </c>
      <c r="BG5" s="347" t="s">
        <v>1938</v>
      </c>
      <c r="BH5" s="60"/>
      <c r="BI5" s="468" t="s">
        <v>2067</v>
      </c>
      <c r="BJ5" s="385" t="s">
        <v>1918</v>
      </c>
      <c r="BK5" s="460" t="s">
        <v>1986</v>
      </c>
      <c r="BL5" s="475"/>
    </row>
    <row r="6" spans="1:64" ht="15" customHeight="1" x14ac:dyDescent="0.5">
      <c r="A6" s="961"/>
      <c r="B6" s="972"/>
      <c r="C6" s="968" t="s">
        <v>2166</v>
      </c>
      <c r="D6" s="969"/>
      <c r="E6" s="969"/>
      <c r="F6" s="970"/>
      <c r="G6" s="970"/>
      <c r="H6" s="970"/>
      <c r="I6" s="970"/>
      <c r="J6" s="970"/>
      <c r="K6" s="970"/>
      <c r="L6" s="970"/>
      <c r="M6" s="970"/>
      <c r="N6" s="970"/>
      <c r="O6" s="970"/>
      <c r="P6" s="961"/>
      <c r="Q6" s="961"/>
      <c r="R6" s="961"/>
      <c r="S6" s="961"/>
      <c r="T6" s="961"/>
      <c r="U6" s="961"/>
      <c r="V6" s="971"/>
      <c r="W6" s="60"/>
      <c r="X6" s="265" t="s">
        <v>2185</v>
      </c>
      <c r="Y6" s="60"/>
      <c r="Z6" s="470" t="s">
        <v>2177</v>
      </c>
      <c r="AA6" s="60"/>
      <c r="AB6" s="60"/>
      <c r="AC6" s="60"/>
      <c r="AD6" s="60"/>
      <c r="AE6" s="60"/>
      <c r="AF6" s="478" t="s">
        <v>2085</v>
      </c>
      <c r="AG6" s="468" t="s">
        <v>2084</v>
      </c>
      <c r="AH6" s="24" t="s">
        <v>2122</v>
      </c>
      <c r="AI6" s="25" t="s">
        <v>46</v>
      </c>
      <c r="AJ6" s="24" t="s">
        <v>895</v>
      </c>
      <c r="AK6" s="58" t="s">
        <v>74</v>
      </c>
      <c r="AL6" s="412" t="s">
        <v>289</v>
      </c>
      <c r="AM6" s="413" t="s">
        <v>290</v>
      </c>
      <c r="AN6" s="367" t="s">
        <v>2639</v>
      </c>
      <c r="AO6" s="63"/>
      <c r="AP6" s="44" t="s">
        <v>351</v>
      </c>
      <c r="AQ6" s="44" t="s">
        <v>352</v>
      </c>
      <c r="AR6" s="346" t="s">
        <v>1800</v>
      </c>
      <c r="AS6" s="347" t="s">
        <v>1801</v>
      </c>
      <c r="AT6" s="346" t="s">
        <v>1824</v>
      </c>
      <c r="AU6" s="347" t="s">
        <v>1817</v>
      </c>
      <c r="AV6" s="346" t="s">
        <v>1835</v>
      </c>
      <c r="AW6" s="347" t="s">
        <v>1836</v>
      </c>
      <c r="AX6" s="39" t="s">
        <v>1852</v>
      </c>
      <c r="AY6" s="44" t="s">
        <v>1853</v>
      </c>
      <c r="AZ6" s="39" t="s">
        <v>1901</v>
      </c>
      <c r="BA6" s="44" t="s">
        <v>1869</v>
      </c>
      <c r="BB6" s="39" t="s">
        <v>1875</v>
      </c>
      <c r="BC6" s="44" t="s">
        <v>1878</v>
      </c>
      <c r="BD6" s="346" t="s">
        <v>1892</v>
      </c>
      <c r="BE6" s="347" t="s">
        <v>1891</v>
      </c>
      <c r="BF6" s="346" t="s">
        <v>2016</v>
      </c>
      <c r="BG6" s="347" t="s">
        <v>1940</v>
      </c>
      <c r="BH6" s="60"/>
      <c r="BI6" s="468" t="s">
        <v>2065</v>
      </c>
      <c r="BJ6" s="43" t="s">
        <v>1919</v>
      </c>
      <c r="BK6" s="345" t="s">
        <v>1987</v>
      </c>
      <c r="BL6" s="475"/>
    </row>
    <row r="7" spans="1:64" ht="13.5" customHeight="1" thickBot="1" x14ac:dyDescent="0.55000000000000004">
      <c r="A7" s="961"/>
      <c r="B7" s="973"/>
      <c r="C7" s="974" t="s">
        <v>1605</v>
      </c>
      <c r="D7" s="969"/>
      <c r="E7" s="969"/>
      <c r="F7" s="970"/>
      <c r="G7" s="970"/>
      <c r="H7" s="970"/>
      <c r="I7" s="970"/>
      <c r="J7" s="970"/>
      <c r="K7" s="970"/>
      <c r="L7" s="970"/>
      <c r="M7" s="970"/>
      <c r="N7" s="970"/>
      <c r="O7" s="970"/>
      <c r="P7" s="961"/>
      <c r="Q7" s="961"/>
      <c r="R7" s="961"/>
      <c r="S7" s="961"/>
      <c r="T7" s="961"/>
      <c r="U7" s="961"/>
      <c r="V7" s="971"/>
      <c r="W7" s="60"/>
      <c r="X7" s="479" t="s">
        <v>2186</v>
      </c>
      <c r="Y7" s="60"/>
      <c r="Z7" s="470" t="s">
        <v>2176</v>
      </c>
      <c r="AA7" s="60"/>
      <c r="AB7" s="60"/>
      <c r="AC7" s="60"/>
      <c r="AD7" s="60"/>
      <c r="AE7" s="60"/>
      <c r="AF7" s="478" t="s">
        <v>2081</v>
      </c>
      <c r="AG7" s="468" t="s">
        <v>2080</v>
      </c>
      <c r="AH7" s="24" t="s">
        <v>2542</v>
      </c>
      <c r="AI7" s="25" t="s">
        <v>320</v>
      </c>
      <c r="AJ7" s="24" t="s">
        <v>1089</v>
      </c>
      <c r="AK7" s="58" t="s">
        <v>33</v>
      </c>
      <c r="AL7" s="412" t="s">
        <v>19</v>
      </c>
      <c r="AM7" s="413" t="s">
        <v>39</v>
      </c>
      <c r="AN7" s="368" t="s">
        <v>2640</v>
      </c>
      <c r="AO7" s="63" t="s">
        <v>1792</v>
      </c>
      <c r="AP7" s="44" t="s">
        <v>1969</v>
      </c>
      <c r="AQ7" s="44" t="s">
        <v>1044</v>
      </c>
      <c r="AR7" s="346" t="s">
        <v>1802</v>
      </c>
      <c r="AS7" s="347" t="s">
        <v>1803</v>
      </c>
      <c r="AT7" s="346" t="s">
        <v>1818</v>
      </c>
      <c r="AU7" s="347" t="s">
        <v>1819</v>
      </c>
      <c r="AV7" s="346" t="s">
        <v>1837</v>
      </c>
      <c r="AW7" s="347" t="s">
        <v>1838</v>
      </c>
      <c r="AX7" s="39" t="s">
        <v>1854</v>
      </c>
      <c r="AY7" s="44" t="s">
        <v>1855</v>
      </c>
      <c r="AZ7" s="348" t="s">
        <v>1870</v>
      </c>
      <c r="BA7" s="44" t="s">
        <v>1871</v>
      </c>
      <c r="BB7" s="39" t="s">
        <v>1876</v>
      </c>
      <c r="BC7" s="44" t="s">
        <v>1877</v>
      </c>
      <c r="BD7" s="346" t="s">
        <v>1893</v>
      </c>
      <c r="BE7" s="347" t="s">
        <v>1894</v>
      </c>
      <c r="BF7" s="346" t="s">
        <v>1941</v>
      </c>
      <c r="BG7" s="347" t="s">
        <v>1943</v>
      </c>
      <c r="BH7" s="60"/>
      <c r="BI7" s="468" t="s">
        <v>2063</v>
      </c>
      <c r="BJ7" s="43" t="s">
        <v>1920</v>
      </c>
      <c r="BK7" s="345" t="s">
        <v>1988</v>
      </c>
      <c r="BL7" s="475"/>
    </row>
    <row r="8" spans="1:64" ht="21" customHeight="1" thickBot="1" x14ac:dyDescent="0.55000000000000004">
      <c r="A8" s="961"/>
      <c r="B8" s="975"/>
      <c r="C8" s="975"/>
      <c r="D8" s="975"/>
      <c r="E8" s="975"/>
      <c r="F8" s="975"/>
      <c r="G8" s="975"/>
      <c r="H8" s="976"/>
      <c r="I8" s="976"/>
      <c r="J8" s="976"/>
      <c r="K8" s="976"/>
      <c r="L8" s="976"/>
      <c r="M8" s="977"/>
      <c r="N8" s="977"/>
      <c r="O8" s="977"/>
      <c r="P8" s="977"/>
      <c r="Q8" s="977"/>
      <c r="R8" s="977"/>
      <c r="S8" s="977"/>
      <c r="T8" s="977"/>
      <c r="U8" s="961"/>
      <c r="V8" s="971"/>
      <c r="W8" s="60"/>
      <c r="X8" s="265" t="s">
        <v>2187</v>
      </c>
      <c r="Y8" s="60"/>
      <c r="Z8" s="60"/>
      <c r="AA8" s="60"/>
      <c r="AB8" s="60"/>
      <c r="AC8" s="60"/>
      <c r="AD8" s="60"/>
      <c r="AE8" s="60"/>
      <c r="AF8" s="478" t="s">
        <v>2077</v>
      </c>
      <c r="AG8" s="468" t="s">
        <v>835</v>
      </c>
      <c r="AH8" s="24" t="s">
        <v>2119</v>
      </c>
      <c r="AI8" s="25" t="s">
        <v>2118</v>
      </c>
      <c r="AJ8" s="38" t="s">
        <v>312</v>
      </c>
      <c r="AK8" s="44" t="s">
        <v>313</v>
      </c>
      <c r="AL8" s="412" t="s">
        <v>147</v>
      </c>
      <c r="AM8" s="413" t="s">
        <v>40</v>
      </c>
      <c r="AN8" s="369" t="s">
        <v>2641</v>
      </c>
      <c r="AO8" s="63" t="s">
        <v>259</v>
      </c>
      <c r="AP8" s="44" t="s">
        <v>1974</v>
      </c>
      <c r="AQ8" s="44" t="s">
        <v>1975</v>
      </c>
      <c r="AR8" s="346" t="s">
        <v>1804</v>
      </c>
      <c r="AS8" s="347" t="s">
        <v>1805</v>
      </c>
      <c r="AT8" s="346" t="s">
        <v>1823</v>
      </c>
      <c r="AU8" s="347" t="s">
        <v>1820</v>
      </c>
      <c r="AV8" s="346" t="s">
        <v>1839</v>
      </c>
      <c r="AW8" s="347" t="s">
        <v>1840</v>
      </c>
      <c r="AX8" s="39" t="s">
        <v>1856</v>
      </c>
      <c r="AY8" s="44" t="s">
        <v>1857</v>
      </c>
      <c r="AZ8" s="39" t="s">
        <v>1899</v>
      </c>
      <c r="BA8" s="44" t="s">
        <v>1900</v>
      </c>
      <c r="BB8" s="39" t="s">
        <v>1880</v>
      </c>
      <c r="BC8" s="44" t="s">
        <v>1879</v>
      </c>
      <c r="BD8" s="346" t="s">
        <v>1895</v>
      </c>
      <c r="BE8" s="347" t="s">
        <v>1896</v>
      </c>
      <c r="BF8" s="346" t="s">
        <v>1942</v>
      </c>
      <c r="BG8" s="347" t="s">
        <v>1944</v>
      </c>
      <c r="BH8" s="60"/>
      <c r="BI8" s="468" t="s">
        <v>2061</v>
      </c>
      <c r="BJ8" s="43" t="s">
        <v>1921</v>
      </c>
      <c r="BK8" s="345" t="s">
        <v>1989</v>
      </c>
      <c r="BL8" s="475"/>
    </row>
    <row r="9" spans="1:64" ht="30" customHeight="1" thickBot="1" x14ac:dyDescent="0.55000000000000004">
      <c r="A9" s="133"/>
      <c r="B9" s="255" t="s">
        <v>1606</v>
      </c>
      <c r="C9" s="256" t="s">
        <v>69</v>
      </c>
      <c r="D9" s="256" t="s">
        <v>1607</v>
      </c>
      <c r="E9" s="256" t="s">
        <v>1608</v>
      </c>
      <c r="F9" s="256" t="s">
        <v>1609</v>
      </c>
      <c r="G9" s="256" t="s">
        <v>1610</v>
      </c>
      <c r="H9" s="257" t="s">
        <v>1613</v>
      </c>
      <c r="I9" s="257" t="s">
        <v>1614</v>
      </c>
      <c r="J9" s="257" t="s">
        <v>1615</v>
      </c>
      <c r="K9" s="257" t="s">
        <v>1617</v>
      </c>
      <c r="L9" s="257" t="s">
        <v>2168</v>
      </c>
      <c r="M9" s="258" t="s">
        <v>2183</v>
      </c>
      <c r="N9" s="258" t="s">
        <v>2184</v>
      </c>
      <c r="O9" s="258" t="s">
        <v>1616</v>
      </c>
      <c r="P9" s="258" t="s">
        <v>1612</v>
      </c>
      <c r="Q9" s="978" t="s">
        <v>1615</v>
      </c>
      <c r="R9" s="978" t="s">
        <v>1617</v>
      </c>
      <c r="S9" s="258" t="s">
        <v>2178</v>
      </c>
      <c r="T9" s="261" t="s">
        <v>2179</v>
      </c>
      <c r="U9" s="12"/>
      <c r="V9" s="60"/>
      <c r="W9" s="60"/>
      <c r="X9" s="373" t="s">
        <v>2188</v>
      </c>
      <c r="Y9" s="60"/>
      <c r="Z9" s="60"/>
      <c r="AA9" s="60"/>
      <c r="AB9" s="60"/>
      <c r="AC9" s="60"/>
      <c r="AD9" s="60"/>
      <c r="AE9" s="60"/>
      <c r="AF9" s="478" t="s">
        <v>2074</v>
      </c>
      <c r="AG9" s="468" t="s">
        <v>2073</v>
      </c>
      <c r="AH9" s="24" t="s">
        <v>2116</v>
      </c>
      <c r="AI9" s="25" t="s">
        <v>2115</v>
      </c>
      <c r="AJ9" s="24" t="s">
        <v>432</v>
      </c>
      <c r="AK9" s="58" t="s">
        <v>433</v>
      </c>
      <c r="AL9" s="412" t="s">
        <v>976</v>
      </c>
      <c r="AM9" s="413" t="s">
        <v>977</v>
      </c>
      <c r="AN9" s="367" t="s">
        <v>2642</v>
      </c>
      <c r="AO9" s="63" t="s">
        <v>366</v>
      </c>
      <c r="AP9" s="44" t="s">
        <v>1977</v>
      </c>
      <c r="AQ9" s="44" t="s">
        <v>1956</v>
      </c>
      <c r="AR9" s="346" t="s">
        <v>1806</v>
      </c>
      <c r="AS9" s="347" t="s">
        <v>1807</v>
      </c>
      <c r="AT9" s="346" t="s">
        <v>1825</v>
      </c>
      <c r="AU9" s="347" t="s">
        <v>1821</v>
      </c>
      <c r="AV9" s="346" t="s">
        <v>1841</v>
      </c>
      <c r="AW9" s="347" t="s">
        <v>1842</v>
      </c>
      <c r="AX9" s="39" t="s">
        <v>1858</v>
      </c>
      <c r="AY9" s="44" t="s">
        <v>1859</v>
      </c>
      <c r="AZ9" s="39" t="s">
        <v>1902</v>
      </c>
      <c r="BA9" s="44" t="s">
        <v>1903</v>
      </c>
      <c r="BB9" s="39" t="s">
        <v>1881</v>
      </c>
      <c r="BC9" s="44" t="s">
        <v>1882</v>
      </c>
      <c r="BD9" s="346" t="s">
        <v>1897</v>
      </c>
      <c r="BE9" s="347" t="s">
        <v>1898</v>
      </c>
      <c r="BF9" s="352" t="s">
        <v>1945</v>
      </c>
      <c r="BG9" s="353" t="s">
        <v>1946</v>
      </c>
      <c r="BH9" s="60"/>
      <c r="BI9" s="468" t="s">
        <v>2059</v>
      </c>
      <c r="BJ9" s="43" t="s">
        <v>1922</v>
      </c>
      <c r="BK9" s="345" t="s">
        <v>1990</v>
      </c>
      <c r="BL9" s="475"/>
    </row>
    <row r="10" spans="1:64" ht="51" customHeight="1" x14ac:dyDescent="0.5">
      <c r="A10" s="133"/>
      <c r="B10" s="979"/>
      <c r="C10" s="980"/>
      <c r="D10" s="981"/>
      <c r="E10" s="981"/>
      <c r="F10" s="981"/>
      <c r="G10" s="980"/>
      <c r="H10" s="981"/>
      <c r="I10" s="309"/>
      <c r="J10" s="981"/>
      <c r="K10" s="981"/>
      <c r="L10" s="981" t="s">
        <v>2169</v>
      </c>
      <c r="M10" s="982"/>
      <c r="N10" s="266"/>
      <c r="O10" s="266" t="str">
        <f>IF(L10="Full Materials Declaration","",IF(L10="TSCA Section 6h PBT",IF(ISERROR(VLOOKUP(M10,'Matl Declare Form '!$AF$5:$AG$9,2,0)),"",(VLOOKUP(M10,'Matl Declare Form '!$AF$5:$AG$9,2,0))),IF(L10="TSCA Risk Management",IF(ISERROR(VLOOKUP(M10,'Matl Declare Form '!$AH$5:$AI$42,2,0)),"",(VLOOKUP(M10,'Matl Declare Form '!$AH$5:$AI$42,2,0))),IF(L10="CEPA",IF(ISERROR(VLOOKUP(M10,'Matl Declare Form '!$AN$5:$AO$32,2,0)),"",(VLOOKUP(M10,'Matl Declare Form '!$AN$5:$AO$32,2,0))),IF(L10="WA Safer Product",IF(ISERROR(VLOOKUP(M10,'Matl Declare Form '!$AP$5:$AQ$22,2,0)),"",(VLOOKUP(M10,'Matl Declare Form '!$AP$5:$AQ$22,2,0))),IF(M10="High Risk Prop 65",IF(ISERROR(VLOOKUP(N10,'Matl Declare Form '!$AJ$5:$AK$24,2,0)),"",(VLOOKUP(N10,'Matl Declare Form '!$AJ$5:$AK$24,2,0))),IF(M10="Complete Prop 65",IF(ISERROR(VLOOKUP(N10,'Matl Declare Form '!$AL$5:$AM$967,2,0)),"",(VLOOKUP(N10,'Matl Declare Form '!$AL$5:$AM$967,2,0))),IF(M10="Perfluorooctanoic acid PFOA its salts",IF(ISERROR(VLOOKUP(N10,'Matl Declare Form '!$AR$5:$AS$12,2,0)),"",(VLOOKUP(N10,'Matl Declare Form '!$AR$5:$AS$12,2,0))),IF(M10="Perfluoroocane sulphonic acid PFOS it salts",IF(ISERROR(VLOOKUP(N10,'Matl Declare Form '!$AT$5:$AU$12,2,0)),"",(VLOOKUP(N10,'Matl Declare Form '!$AT$5:$AU$12,2,0))),IF(M10="Perfluorohexane 1 sulphonic acid PFHxS its salts",IF(ISERROR(VLOOKUP(N10,'Matl Declare Form '!$AV$5:$AW$12,2,0)),"",(VLOOKUP(N10,'Matl Declare Form '!$AV$5:$AW$12,2,0))),IF(M10="Undecafluorohexanoic acid PFHxA its salts",IF(ISERROR(VLOOKUP(N10,'Matl Declare Form '!$AX$5:$AY$12,2,0)),"",(VLOOKUP(N10,'Matl Declare Form '!$AX$5:$AY$12,2,0))),IF(M10="Perfluorononanoic acid PFNA its salts",IF(ISERROR(VLOOKUP(N10,'Matl Declare Form '!$AZ$5:$BA$9,2,0)),"",(VLOOKUP(N10,'Matl Declare Form '!$AZ$5:$BA$9,2,0))),IF(M10="Perfluorobutane sulfonic acid PFBS and its salts",IF(ISERROR(VLOOKUP(N10,'Matl Declare Form '!$BB$5:$BC$12,2,0)),"",(VLOOKUP(N10,'Matl Declare Form '!$BB$5:$BC$12,2,0))),IF(M10="Long chain perfluorocarboxylic acids PFCAs C9 to C14 including their salts",IF(ISERROR(VLOOKUP(N10,'Matl Declare Form '!$BD$5:$BE$14,2,0)),"",(VLOOKUP(N10,'Matl Declare Form '!$BD$5:$BE$14,2,0))),IF(M10="Hexafluoropropylene oxide dimer acid HFPO DA or GenX and its acyl halides",IF(ISERROR(VLOOKUP(N10,'Matl Declare Form '!$BF$5:$BG$9,2,0)),"",(VLOOKUP(N10,'Matl Declare Form '!$BF$5:$BG$9,2,0))),IF(M10="Other PFAS",""))))))))))))))))</f>
        <v/>
      </c>
      <c r="P10" s="310"/>
      <c r="Q10" s="981" t="str" cm="1">
        <f t="array" ref="Q10">IF(ISBLANK(P10),"",P10*(LOOKUP(2,1/(NOT(ISBLANK($J$10:J10))),$J$10:J10)))</f>
        <v/>
      </c>
      <c r="R10" s="981" t="str" cm="1">
        <f t="array" ref="R10">IF(ISBLANK(P10),"", (LOOKUP(2,1/(NOT(ISBLANK($K$10:K10))),$K$10:K10)))</f>
        <v/>
      </c>
      <c r="S10" s="982"/>
      <c r="T10" s="983"/>
      <c r="U10" s="12"/>
      <c r="V10" s="60"/>
      <c r="W10" s="60"/>
      <c r="X10" s="469" t="s">
        <v>2189</v>
      </c>
      <c r="Y10" s="60"/>
      <c r="Z10" s="60"/>
      <c r="AA10" s="60"/>
      <c r="AB10" s="60"/>
      <c r="AC10" s="60"/>
      <c r="AD10" s="60"/>
      <c r="AE10" s="60"/>
      <c r="AF10" s="468"/>
      <c r="AG10" s="468"/>
      <c r="AH10" s="24" t="s">
        <v>2113</v>
      </c>
      <c r="AI10" s="25" t="s">
        <v>666</v>
      </c>
      <c r="AJ10" s="24" t="s">
        <v>248</v>
      </c>
      <c r="AK10" s="44" t="s">
        <v>2130</v>
      </c>
      <c r="AL10" s="412" t="s">
        <v>176</v>
      </c>
      <c r="AM10" s="413" t="s">
        <v>126</v>
      </c>
      <c r="AN10" s="367" t="s">
        <v>2643</v>
      </c>
      <c r="AO10" s="63" t="s">
        <v>1793</v>
      </c>
      <c r="AP10" s="44" t="s">
        <v>1978</v>
      </c>
      <c r="AQ10" s="44" t="s">
        <v>1441</v>
      </c>
      <c r="AR10" s="346" t="s">
        <v>1808</v>
      </c>
      <c r="AS10" s="347" t="s">
        <v>1809</v>
      </c>
      <c r="AT10" s="346" t="s">
        <v>1822</v>
      </c>
      <c r="AU10" s="347" t="s">
        <v>1826</v>
      </c>
      <c r="AV10" s="39" t="s">
        <v>1843</v>
      </c>
      <c r="AW10" s="44" t="s">
        <v>1844</v>
      </c>
      <c r="AX10" s="39" t="s">
        <v>1860</v>
      </c>
      <c r="AY10" s="44" t="s">
        <v>1861</v>
      </c>
      <c r="AZ10" s="474"/>
      <c r="BA10" s="474"/>
      <c r="BB10" s="39" t="s">
        <v>1883</v>
      </c>
      <c r="BC10" s="44" t="s">
        <v>1884</v>
      </c>
      <c r="BD10" s="63" t="s">
        <v>1904</v>
      </c>
      <c r="BE10" s="347" t="s">
        <v>1905</v>
      </c>
      <c r="BF10" s="474"/>
      <c r="BG10" s="474"/>
      <c r="BH10" s="60"/>
      <c r="BI10" s="468" t="s">
        <v>2056</v>
      </c>
      <c r="BJ10" s="43" t="s">
        <v>1923</v>
      </c>
      <c r="BK10" s="345" t="s">
        <v>1991</v>
      </c>
      <c r="BL10" s="475"/>
    </row>
    <row r="11" spans="1:64" ht="51" customHeight="1" x14ac:dyDescent="0.5">
      <c r="A11" s="133"/>
      <c r="B11" s="984"/>
      <c r="C11" s="480"/>
      <c r="D11" s="480"/>
      <c r="E11" s="314"/>
      <c r="F11" s="480"/>
      <c r="G11" s="480"/>
      <c r="H11" s="480"/>
      <c r="I11" s="480"/>
      <c r="J11" s="480"/>
      <c r="K11" s="480"/>
      <c r="L11" s="480" t="s">
        <v>2169</v>
      </c>
      <c r="M11" s="985"/>
      <c r="N11" s="273"/>
      <c r="O11" s="273" t="str">
        <f>IF(L11="Full Materials Declaration","",IF(L11="TSCA Section 6h PBT",IF(ISERROR(VLOOKUP(M11,'Matl Declare Form '!$AF$5:$AG$9,2,0)),"",(VLOOKUP(M11,'Matl Declare Form '!$AF$5:$AG$9,2,0))),IF(L11="TSCA Risk Management",IF(ISERROR(VLOOKUP(M11,'Matl Declare Form '!$AH$5:$AI$42,2,0)),"",(VLOOKUP(M11,'Matl Declare Form '!$AH$5:$AI$42,2,0))),IF(L11="CEPA",IF(ISERROR(VLOOKUP(M11,'Matl Declare Form '!$AN$5:$AO$32,2,0)),"",(VLOOKUP(M11,'Matl Declare Form '!$AN$5:$AO$32,2,0))),IF(L11="WA Safer Product",IF(ISERROR(VLOOKUP(M11,'Matl Declare Form '!$AP$5:$AQ$22,2,0)),"",(VLOOKUP(M11,'Matl Declare Form '!$AP$5:$AQ$22,2,0))),IF(M11="High Risk Prop 65",IF(ISERROR(VLOOKUP(N11,'Matl Declare Form '!$AJ$5:$AK$24,2,0)),"",(VLOOKUP(N11,'Matl Declare Form '!$AJ$5:$AK$24,2,0))),IF(M11="Complete Prop 65",IF(ISERROR(VLOOKUP(N11,'Matl Declare Form '!$AL$5:$AM$967,2,0)),"",(VLOOKUP(N11,'Matl Declare Form '!$AL$5:$AM$967,2,0))),IF(M11="Perfluorooctanoic acid PFOA its salts",IF(ISERROR(VLOOKUP(N11,'Matl Declare Form '!$AR$5:$AS$12,2,0)),"",(VLOOKUP(N11,'Matl Declare Form '!$AR$5:$AS$12,2,0))),IF(M11="Perfluoroocane sulphonic acid PFOS it salts",IF(ISERROR(VLOOKUP(N11,'Matl Declare Form '!$AT$5:$AU$12,2,0)),"",(VLOOKUP(N11,'Matl Declare Form '!$AT$5:$AU$12,2,0))),IF(M11="Perfluorohexane 1 sulphonic acid PFHxS its salts",IF(ISERROR(VLOOKUP(N11,'Matl Declare Form '!$AV$5:$AW$12,2,0)),"",(VLOOKUP(N11,'Matl Declare Form '!$AV$5:$AW$12,2,0))),IF(M11="Undecafluorohexanoic acid PFHxA its salts",IF(ISERROR(VLOOKUP(N11,'Matl Declare Form '!$AX$5:$AY$12,2,0)),"",(VLOOKUP(N11,'Matl Declare Form '!$AX$5:$AY$12,2,0))),IF(M11="Perfluorononanoic acid PFNA its salts",IF(ISERROR(VLOOKUP(N11,'Matl Declare Form '!$AZ$5:$BA$9,2,0)),"",(VLOOKUP(N11,'Matl Declare Form '!$AZ$5:$BA$9,2,0))),IF(M11="Perfluorobutane sulfonic acid PFBS and its salts",IF(ISERROR(VLOOKUP(N11,'Matl Declare Form '!$BB$5:$BC$12,2,0)),"",(VLOOKUP(N11,'Matl Declare Form '!$BB$5:$BC$12,2,0))),IF(M11="Long chain perfluorocarboxylic acids PFCAs C9 to C14 including their salts",IF(ISERROR(VLOOKUP(N11,'Matl Declare Form '!$BD$5:$BE$14,2,0)),"",(VLOOKUP(N11,'Matl Declare Form '!$BD$5:$BE$14,2,0))),IF(M11="Hexafluoropropylene oxide dimer acid HFPO DA or GenX and its acyl halides",IF(ISERROR(VLOOKUP(N11,'Matl Declare Form '!$BF$5:$BG$9,2,0)),"",(VLOOKUP(N11,'Matl Declare Form '!$BF$5:$BG$9,2,0))),IF(M11="Other PFAS",""))))))))))))))))</f>
        <v/>
      </c>
      <c r="P11" s="312"/>
      <c r="Q11" s="480" t="str" cm="1">
        <f t="array" ref="Q11">IF(ISBLANK(P11),"",P11*(LOOKUP(2,1/(NOT(ISBLANK($J$10:J11))),$J$10:J11)))</f>
        <v/>
      </c>
      <c r="R11" s="480" t="str" cm="1">
        <f t="array" ref="R11">IF(ISBLANK(P11),"", (LOOKUP(2,1/(NOT(ISBLANK($K$10:K11))),$K$10:K11)))</f>
        <v/>
      </c>
      <c r="S11" s="985"/>
      <c r="T11" s="986"/>
      <c r="U11" s="12"/>
      <c r="V11" s="60"/>
      <c r="W11" s="60"/>
      <c r="X11" s="373" t="s">
        <v>2190</v>
      </c>
      <c r="Y11" s="60"/>
      <c r="Z11" s="60"/>
      <c r="AA11" s="60"/>
      <c r="AB11" s="60"/>
      <c r="AC11" s="60"/>
      <c r="AD11" s="60"/>
      <c r="AE11" s="60"/>
      <c r="AF11" s="468"/>
      <c r="AG11" s="468"/>
      <c r="AH11" s="24" t="s">
        <v>2111</v>
      </c>
      <c r="AI11" s="25" t="s">
        <v>35</v>
      </c>
      <c r="AJ11" s="24" t="s">
        <v>1595</v>
      </c>
      <c r="AK11" s="58" t="s">
        <v>1596</v>
      </c>
      <c r="AL11" s="412" t="s">
        <v>196</v>
      </c>
      <c r="AM11" s="413" t="s">
        <v>1641</v>
      </c>
      <c r="AN11" s="367" t="s">
        <v>2644</v>
      </c>
      <c r="AO11" s="63" t="s">
        <v>1158</v>
      </c>
      <c r="AP11" s="44" t="s">
        <v>1959</v>
      </c>
      <c r="AQ11" s="44" t="s">
        <v>1960</v>
      </c>
      <c r="AR11" s="346" t="s">
        <v>1810</v>
      </c>
      <c r="AS11" s="347" t="s">
        <v>1811</v>
      </c>
      <c r="AT11" s="346" t="s">
        <v>1827</v>
      </c>
      <c r="AU11" s="347" t="s">
        <v>1828</v>
      </c>
      <c r="AV11" s="346" t="s">
        <v>1845</v>
      </c>
      <c r="AW11" s="347" t="s">
        <v>1846</v>
      </c>
      <c r="AX11" s="39" t="s">
        <v>1862</v>
      </c>
      <c r="AY11" s="44" t="s">
        <v>1863</v>
      </c>
      <c r="AZ11" s="474"/>
      <c r="BA11" s="474"/>
      <c r="BB11" s="39" t="s">
        <v>1885</v>
      </c>
      <c r="BC11" s="44" t="s">
        <v>1886</v>
      </c>
      <c r="BD11" s="39" t="s">
        <v>1906</v>
      </c>
      <c r="BE11" s="44" t="s">
        <v>1907</v>
      </c>
      <c r="BF11" s="474"/>
      <c r="BG11" s="474"/>
      <c r="BH11" s="60"/>
      <c r="BI11" s="468" t="s">
        <v>2053</v>
      </c>
      <c r="BJ11" s="43" t="s">
        <v>1924</v>
      </c>
      <c r="BK11" s="345" t="s">
        <v>1992</v>
      </c>
      <c r="BL11" s="475"/>
    </row>
    <row r="12" spans="1:64" ht="54.75" customHeight="1" thickBot="1" x14ac:dyDescent="0.55000000000000004">
      <c r="A12" s="133"/>
      <c r="B12" s="984"/>
      <c r="C12" s="480"/>
      <c r="D12" s="480"/>
      <c r="E12" s="314"/>
      <c r="F12" s="480"/>
      <c r="G12" s="480"/>
      <c r="H12" s="480"/>
      <c r="I12" s="480"/>
      <c r="J12" s="480"/>
      <c r="K12" s="480"/>
      <c r="L12" s="480" t="s">
        <v>2169</v>
      </c>
      <c r="M12" s="985"/>
      <c r="N12" s="273"/>
      <c r="O12" s="273" t="str">
        <f>IF(L12="Full Materials Declaration","",IF(L12="TSCA Section 6h PBT",IF(ISERROR(VLOOKUP(M12,'Matl Declare Form '!$AF$5:$AG$9,2,0)),"",(VLOOKUP(M12,'Matl Declare Form '!$AF$5:$AG$9,2,0))),IF(L12="TSCA Risk Management",IF(ISERROR(VLOOKUP(M12,'Matl Declare Form '!$AH$5:$AI$42,2,0)),"",(VLOOKUP(M12,'Matl Declare Form '!$AH$5:$AI$42,2,0))),IF(L12="CEPA",IF(ISERROR(VLOOKUP(M12,'Matl Declare Form '!$AN$5:$AO$32,2,0)),"",(VLOOKUP(M12,'Matl Declare Form '!$AN$5:$AO$32,2,0))),IF(L12="WA Safer Product",IF(ISERROR(VLOOKUP(M12,'Matl Declare Form '!$AP$5:$AQ$22,2,0)),"",(VLOOKUP(M12,'Matl Declare Form '!$AP$5:$AQ$22,2,0))),IF(M12="High Risk Prop 65",IF(ISERROR(VLOOKUP(N12,'Matl Declare Form '!$AJ$5:$AK$24,2,0)),"",(VLOOKUP(N12,'Matl Declare Form '!$AJ$5:$AK$24,2,0))),IF(M12="Complete Prop 65",IF(ISERROR(VLOOKUP(N12,'Matl Declare Form '!$AL$5:$AM$967,2,0)),"",(VLOOKUP(N12,'Matl Declare Form '!$AL$5:$AM$967,2,0))),IF(M12="Perfluorooctanoic acid PFOA its salts",IF(ISERROR(VLOOKUP(N12,'Matl Declare Form '!$AR$5:$AS$12,2,0)),"",(VLOOKUP(N12,'Matl Declare Form '!$AR$5:$AS$12,2,0))),IF(M12="Perfluoroocane sulphonic acid PFOS it salts",IF(ISERROR(VLOOKUP(N12,'Matl Declare Form '!$AT$5:$AU$12,2,0)),"",(VLOOKUP(N12,'Matl Declare Form '!$AT$5:$AU$12,2,0))),IF(M12="Perfluorohexane 1 sulphonic acid PFHxS its salts",IF(ISERROR(VLOOKUP(N12,'Matl Declare Form '!$AV$5:$AW$12,2,0)),"",(VLOOKUP(N12,'Matl Declare Form '!$AV$5:$AW$12,2,0))),IF(M12="Undecafluorohexanoic acid PFHxA its salts",IF(ISERROR(VLOOKUP(N12,'Matl Declare Form '!$AX$5:$AY$12,2,0)),"",(VLOOKUP(N12,'Matl Declare Form '!$AX$5:$AY$12,2,0))),IF(M12="Perfluorononanoic acid PFNA its salts",IF(ISERROR(VLOOKUP(N12,'Matl Declare Form '!$AZ$5:$BA$9,2,0)),"",(VLOOKUP(N12,'Matl Declare Form '!$AZ$5:$BA$9,2,0))),IF(M12="Perfluorobutane sulfonic acid PFBS and its salts",IF(ISERROR(VLOOKUP(N12,'Matl Declare Form '!$BB$5:$BC$12,2,0)),"",(VLOOKUP(N12,'Matl Declare Form '!$BB$5:$BC$12,2,0))),IF(M12="Long chain perfluorocarboxylic acids PFCAs C9 to C14 including their salts",IF(ISERROR(VLOOKUP(N12,'Matl Declare Form '!$BD$5:$BE$14,2,0)),"",(VLOOKUP(N12,'Matl Declare Form '!$BD$5:$BE$14,2,0))),IF(M12="Hexafluoropropylene oxide dimer acid HFPO DA or GenX and its acyl halides",IF(ISERROR(VLOOKUP(N12,'Matl Declare Form '!$BF$5:$BG$9,2,0)),"",(VLOOKUP(N12,'Matl Declare Form '!$BF$5:$BG$9,2,0))),IF(M12="Other PFAS",""))))))))))))))))</f>
        <v/>
      </c>
      <c r="P12" s="312"/>
      <c r="Q12" s="480" t="str" cm="1">
        <f t="array" ref="Q12">IF(ISBLANK(P12),"",P12*(LOOKUP(2,1/(NOT(ISBLANK($J$10:J12))),$J$10:J12)))</f>
        <v/>
      </c>
      <c r="R12" s="480" t="str" cm="1">
        <f t="array" ref="R12">IF(ISBLANK(P12),"", (LOOKUP(2,1/(NOT(ISBLANK($K$10:K12))),$K$10:K12)))</f>
        <v/>
      </c>
      <c r="S12" s="985"/>
      <c r="T12" s="986"/>
      <c r="U12" s="12"/>
      <c r="V12" s="60"/>
      <c r="W12" s="60"/>
      <c r="X12" s="481" t="s">
        <v>2191</v>
      </c>
      <c r="Y12" s="60"/>
      <c r="Z12" s="60"/>
      <c r="AA12" s="60"/>
      <c r="AB12" s="60"/>
      <c r="AC12" s="60"/>
      <c r="AD12" s="60"/>
      <c r="AE12" s="60"/>
      <c r="AF12" s="468"/>
      <c r="AG12" s="468"/>
      <c r="AH12" s="24" t="s">
        <v>2109</v>
      </c>
      <c r="AI12" s="25" t="s">
        <v>7</v>
      </c>
      <c r="AJ12" s="24" t="s">
        <v>720</v>
      </c>
      <c r="AK12" s="44" t="s">
        <v>721</v>
      </c>
      <c r="AL12" s="412" t="s">
        <v>198</v>
      </c>
      <c r="AM12" s="413" t="s">
        <v>199</v>
      </c>
      <c r="AN12" s="368" t="s">
        <v>2645</v>
      </c>
      <c r="AO12" s="63" t="s">
        <v>835</v>
      </c>
      <c r="AP12" s="44" t="s">
        <v>1961</v>
      </c>
      <c r="AQ12" s="44" t="s">
        <v>1962</v>
      </c>
      <c r="AR12" s="346" t="s">
        <v>1812</v>
      </c>
      <c r="AS12" s="347" t="s">
        <v>1813</v>
      </c>
      <c r="AT12" s="346" t="s">
        <v>1829</v>
      </c>
      <c r="AU12" s="347" t="s">
        <v>1830</v>
      </c>
      <c r="AV12" s="39" t="s">
        <v>1847</v>
      </c>
      <c r="AW12" s="44" t="s">
        <v>1848</v>
      </c>
      <c r="AX12" s="39" t="s">
        <v>1864</v>
      </c>
      <c r="AY12" s="44" t="s">
        <v>1865</v>
      </c>
      <c r="AZ12" s="474"/>
      <c r="BA12" s="474"/>
      <c r="BB12" s="39" t="s">
        <v>2019</v>
      </c>
      <c r="BC12" s="44" t="s">
        <v>1888</v>
      </c>
      <c r="BD12" s="39" t="s">
        <v>1908</v>
      </c>
      <c r="BE12" s="44" t="s">
        <v>1909</v>
      </c>
      <c r="BF12" s="474"/>
      <c r="BG12" s="474"/>
      <c r="BH12" s="60"/>
      <c r="BI12" s="482" t="s">
        <v>2050</v>
      </c>
      <c r="BJ12" s="43" t="s">
        <v>1925</v>
      </c>
      <c r="BK12" s="351" t="s">
        <v>1993</v>
      </c>
      <c r="BL12" s="475"/>
    </row>
    <row r="13" spans="1:64" ht="57.75" customHeight="1" x14ac:dyDescent="0.5">
      <c r="A13" s="133"/>
      <c r="B13" s="987"/>
      <c r="C13" s="480"/>
      <c r="D13" s="480"/>
      <c r="E13" s="314"/>
      <c r="F13" s="480"/>
      <c r="G13" s="480"/>
      <c r="H13" s="480"/>
      <c r="I13" s="480"/>
      <c r="J13" s="480"/>
      <c r="K13" s="480"/>
      <c r="L13" s="480" t="s">
        <v>2169</v>
      </c>
      <c r="M13" s="985"/>
      <c r="N13" s="273"/>
      <c r="O13" s="273" t="str">
        <f>IF(L13="Full Materials Declaration","",IF(L13="TSCA Section 6h PBT",IF(ISERROR(VLOOKUP(M13,'Matl Declare Form '!$AF$5:$AG$9,2,0)),"",(VLOOKUP(M13,'Matl Declare Form '!$AF$5:$AG$9,2,0))),IF(L13="TSCA Risk Management",IF(ISERROR(VLOOKUP(M13,'Matl Declare Form '!$AH$5:$AI$42,2,0)),"",(VLOOKUP(M13,'Matl Declare Form '!$AH$5:$AI$42,2,0))),IF(L13="CEPA",IF(ISERROR(VLOOKUP(M13,'Matl Declare Form '!$AN$5:$AO$32,2,0)),"",(VLOOKUP(M13,'Matl Declare Form '!$AN$5:$AO$32,2,0))),IF(L13="WA Safer Product",IF(ISERROR(VLOOKUP(M13,'Matl Declare Form '!$AP$5:$AQ$22,2,0)),"",(VLOOKUP(M13,'Matl Declare Form '!$AP$5:$AQ$22,2,0))),IF(M13="High Risk Prop 65",IF(ISERROR(VLOOKUP(N13,'Matl Declare Form '!$AJ$5:$AK$24,2,0)),"",(VLOOKUP(N13,'Matl Declare Form '!$AJ$5:$AK$24,2,0))),IF(M13="Complete Prop 65",IF(ISERROR(VLOOKUP(N13,'Matl Declare Form '!$AL$5:$AM$967,2,0)),"",(VLOOKUP(N13,'Matl Declare Form '!$AL$5:$AM$967,2,0))),IF(M13="Perfluorooctanoic acid PFOA its salts",IF(ISERROR(VLOOKUP(N13,'Matl Declare Form '!$AR$5:$AS$12,2,0)),"",(VLOOKUP(N13,'Matl Declare Form '!$AR$5:$AS$12,2,0))),IF(M13="Perfluoroocane sulphonic acid PFOS it salts",IF(ISERROR(VLOOKUP(N13,'Matl Declare Form '!$AT$5:$AU$12,2,0)),"",(VLOOKUP(N13,'Matl Declare Form '!$AT$5:$AU$12,2,0))),IF(M13="Perfluorohexane 1 sulphonic acid PFHxS its salts",IF(ISERROR(VLOOKUP(N13,'Matl Declare Form '!$AV$5:$AW$12,2,0)),"",(VLOOKUP(N13,'Matl Declare Form '!$AV$5:$AW$12,2,0))),IF(M13="Undecafluorohexanoic acid PFHxA its salts",IF(ISERROR(VLOOKUP(N13,'Matl Declare Form '!$AX$5:$AY$12,2,0)),"",(VLOOKUP(N13,'Matl Declare Form '!$AX$5:$AY$12,2,0))),IF(M13="Perfluorononanoic acid PFNA its salts",IF(ISERROR(VLOOKUP(N13,'Matl Declare Form '!$AZ$5:$BA$9,2,0)),"",(VLOOKUP(N13,'Matl Declare Form '!$AZ$5:$BA$9,2,0))),IF(M13="Perfluorobutane sulfonic acid PFBS and its salts",IF(ISERROR(VLOOKUP(N13,'Matl Declare Form '!$BB$5:$BC$12,2,0)),"",(VLOOKUP(N13,'Matl Declare Form '!$BB$5:$BC$12,2,0))),IF(M13="Long chain perfluorocarboxylic acids PFCAs C9 to C14 including their salts",IF(ISERROR(VLOOKUP(N13,'Matl Declare Form '!$BD$5:$BE$14,2,0)),"",(VLOOKUP(N13,'Matl Declare Form '!$BD$5:$BE$14,2,0))),IF(M13="Hexafluoropropylene oxide dimer acid HFPO DA or GenX and its acyl halides",IF(ISERROR(VLOOKUP(N13,'Matl Declare Form '!$BF$5:$BG$9,2,0)),"",(VLOOKUP(N13,'Matl Declare Form '!$BF$5:$BG$9,2,0))),IF(M13="Other PFAS",""))))))))))))))))</f>
        <v/>
      </c>
      <c r="P13" s="312"/>
      <c r="Q13" s="480" t="str" cm="1">
        <f t="array" ref="Q13">IF(ISBLANK(P13),"",P13*(LOOKUP(2,1/(NOT(ISBLANK($J$10:J13))),$J$10:J13)))</f>
        <v/>
      </c>
      <c r="R13" s="480" t="str" cm="1">
        <f t="array" ref="R13">IF(ISBLANK(P13),"", (LOOKUP(2,1/(NOT(ISBLANK($K$10:K13))),$K$10:K13)))</f>
        <v/>
      </c>
      <c r="S13" s="985"/>
      <c r="T13" s="986"/>
      <c r="U13" s="12"/>
      <c r="V13" s="60"/>
      <c r="W13" s="60"/>
      <c r="X13" s="473" t="s">
        <v>2192</v>
      </c>
      <c r="Y13" s="60"/>
      <c r="Z13" s="60"/>
      <c r="AA13" s="60"/>
      <c r="AB13" s="60"/>
      <c r="AC13" s="60"/>
      <c r="AD13" s="60"/>
      <c r="AE13" s="60"/>
      <c r="AF13" s="468"/>
      <c r="AG13" s="468"/>
      <c r="AH13" s="24" t="s">
        <v>2556</v>
      </c>
      <c r="AI13" s="25" t="s">
        <v>1447</v>
      </c>
      <c r="AJ13" s="38" t="s">
        <v>300</v>
      </c>
      <c r="AK13" s="44" t="s">
        <v>126</v>
      </c>
      <c r="AL13" s="412" t="s">
        <v>217</v>
      </c>
      <c r="AM13" s="413" t="s">
        <v>218</v>
      </c>
      <c r="AN13" s="368" t="s">
        <v>2646</v>
      </c>
      <c r="AO13" s="39" t="s">
        <v>2647</v>
      </c>
      <c r="AP13" s="44" t="s">
        <v>1979</v>
      </c>
      <c r="AQ13" s="44" t="s">
        <v>1965</v>
      </c>
      <c r="AT13" s="474"/>
      <c r="AU13" s="474"/>
      <c r="AV13" s="474"/>
      <c r="AW13" s="474"/>
      <c r="AX13" s="474"/>
      <c r="AY13" s="474"/>
      <c r="AZ13" s="474"/>
      <c r="BA13" s="474"/>
      <c r="BB13" s="474"/>
      <c r="BC13" s="474"/>
      <c r="BD13" s="349" t="s">
        <v>2156</v>
      </c>
      <c r="BE13" s="44" t="s">
        <v>2155</v>
      </c>
      <c r="BF13" s="474"/>
      <c r="BG13" s="474"/>
      <c r="BH13" s="60"/>
      <c r="BI13" s="482" t="s">
        <v>2048</v>
      </c>
      <c r="BJ13" s="43" t="s">
        <v>1926</v>
      </c>
      <c r="BK13" s="60"/>
      <c r="BL13" s="475"/>
    </row>
    <row r="14" spans="1:64" ht="26" x14ac:dyDescent="0.5">
      <c r="A14" s="133"/>
      <c r="B14" s="987"/>
      <c r="C14" s="480"/>
      <c r="D14" s="480"/>
      <c r="E14" s="480"/>
      <c r="F14" s="480"/>
      <c r="G14" s="480"/>
      <c r="H14" s="480"/>
      <c r="I14" s="480"/>
      <c r="J14" s="480"/>
      <c r="K14" s="480"/>
      <c r="L14" s="480" t="s">
        <v>2169</v>
      </c>
      <c r="M14" s="985"/>
      <c r="N14" s="273"/>
      <c r="O14" s="273" t="str">
        <f>IF(L14="Full Materials Declaration","",IF(L14="TSCA Section 6h PBT",IF(ISERROR(VLOOKUP(M14,'Matl Declare Form '!$AF$5:$AG$9,2,0)),"",(VLOOKUP(M14,'Matl Declare Form '!$AF$5:$AG$9,2,0))),IF(L14="TSCA Risk Management",IF(ISERROR(VLOOKUP(M14,'Matl Declare Form '!$AH$5:$AI$42,2,0)),"",(VLOOKUP(M14,'Matl Declare Form '!$AH$5:$AI$42,2,0))),IF(L14="CEPA",IF(ISERROR(VLOOKUP(M14,'Matl Declare Form '!$AN$5:$AO$32,2,0)),"",(VLOOKUP(M14,'Matl Declare Form '!$AN$5:$AO$32,2,0))),IF(L14="WA Safer Product",IF(ISERROR(VLOOKUP(M14,'Matl Declare Form '!$AP$5:$AQ$22,2,0)),"",(VLOOKUP(M14,'Matl Declare Form '!$AP$5:$AQ$22,2,0))),IF(M14="High Risk Prop 65",IF(ISERROR(VLOOKUP(N14,'Matl Declare Form '!$AJ$5:$AK$24,2,0)),"",(VLOOKUP(N14,'Matl Declare Form '!$AJ$5:$AK$24,2,0))),IF(M14="Complete Prop 65",IF(ISERROR(VLOOKUP(N14,'Matl Declare Form '!$AL$5:$AM$967,2,0)),"",(VLOOKUP(N14,'Matl Declare Form '!$AL$5:$AM$967,2,0))),IF(M14="Perfluorooctanoic acid PFOA its salts",IF(ISERROR(VLOOKUP(N14,'Matl Declare Form '!$AR$5:$AS$12,2,0)),"",(VLOOKUP(N14,'Matl Declare Form '!$AR$5:$AS$12,2,0))),IF(M14="Perfluoroocane sulphonic acid PFOS it salts",IF(ISERROR(VLOOKUP(N14,'Matl Declare Form '!$AT$5:$AU$12,2,0)),"",(VLOOKUP(N14,'Matl Declare Form '!$AT$5:$AU$12,2,0))),IF(M14="Perfluorohexane 1 sulphonic acid PFHxS its salts",IF(ISERROR(VLOOKUP(N14,'Matl Declare Form '!$AV$5:$AW$12,2,0)),"",(VLOOKUP(N14,'Matl Declare Form '!$AV$5:$AW$12,2,0))),IF(M14="Undecafluorohexanoic acid PFHxA its salts",IF(ISERROR(VLOOKUP(N14,'Matl Declare Form '!$AX$5:$AY$12,2,0)),"",(VLOOKUP(N14,'Matl Declare Form '!$AX$5:$AY$12,2,0))),IF(M14="Perfluorononanoic acid PFNA its salts",IF(ISERROR(VLOOKUP(N14,'Matl Declare Form '!$AZ$5:$BA$9,2,0)),"",(VLOOKUP(N14,'Matl Declare Form '!$AZ$5:$BA$9,2,0))),IF(M14="Perfluorobutane sulfonic acid PFBS and its salts",IF(ISERROR(VLOOKUP(N14,'Matl Declare Form '!$BB$5:$BC$12,2,0)),"",(VLOOKUP(N14,'Matl Declare Form '!$BB$5:$BC$12,2,0))),IF(M14="Long chain perfluorocarboxylic acids PFCAs C9 to C14 including their salts",IF(ISERROR(VLOOKUP(N14,'Matl Declare Form '!$BD$5:$BE$14,2,0)),"",(VLOOKUP(N14,'Matl Declare Form '!$BD$5:$BE$14,2,0))),IF(M14="Hexafluoropropylene oxide dimer acid HFPO DA or GenX and its acyl halides",IF(ISERROR(VLOOKUP(N14,'Matl Declare Form '!$BF$5:$BG$9,2,0)),"",(VLOOKUP(N14,'Matl Declare Form '!$BF$5:$BG$9,2,0))),IF(M14="Other PFAS",""))))))))))))))))</f>
        <v/>
      </c>
      <c r="P14" s="312"/>
      <c r="Q14" s="480" t="str" cm="1">
        <f t="array" ref="Q14">IF(ISBLANK(P14),"",P14*(LOOKUP(2,1/(NOT(ISBLANK($J$10:J14))),$J$10:J14)))</f>
        <v/>
      </c>
      <c r="R14" s="480" t="str" cm="1">
        <f t="array" ref="R14">IF(ISBLANK(P14),"", (LOOKUP(2,1/(NOT(ISBLANK($K$10:K14))),$K$10:K14)))</f>
        <v/>
      </c>
      <c r="S14" s="985"/>
      <c r="T14" s="986"/>
      <c r="U14" s="12"/>
      <c r="V14" s="60"/>
      <c r="W14" s="60"/>
      <c r="X14" s="373" t="s">
        <v>2182</v>
      </c>
      <c r="Y14" s="60"/>
      <c r="Z14" s="60"/>
      <c r="AA14" s="60"/>
      <c r="AB14" s="60"/>
      <c r="AC14" s="60"/>
      <c r="AD14" s="60"/>
      <c r="AE14" s="60"/>
      <c r="AF14" s="468"/>
      <c r="AG14" s="468"/>
      <c r="AH14" s="30" t="s">
        <v>2106</v>
      </c>
      <c r="AI14" s="31" t="s">
        <v>12</v>
      </c>
      <c r="AJ14" s="24" t="s">
        <v>1597</v>
      </c>
      <c r="AK14" s="58" t="s">
        <v>191</v>
      </c>
      <c r="AL14" s="412" t="s">
        <v>79</v>
      </c>
      <c r="AM14" s="413" t="s">
        <v>32</v>
      </c>
      <c r="AN14" s="368" t="s">
        <v>1794</v>
      </c>
      <c r="AO14" s="63" t="s">
        <v>833</v>
      </c>
      <c r="AP14" s="44" t="s">
        <v>1967</v>
      </c>
      <c r="AQ14" s="44" t="s">
        <v>1968</v>
      </c>
      <c r="AT14" s="474"/>
      <c r="AU14" s="474"/>
      <c r="AV14" s="474"/>
      <c r="AW14" s="474"/>
      <c r="AX14" s="474"/>
      <c r="AY14" s="474"/>
      <c r="AZ14" s="474"/>
      <c r="BA14" s="474"/>
      <c r="BB14" s="474"/>
      <c r="BC14" s="474"/>
      <c r="BD14" s="39" t="s">
        <v>2018</v>
      </c>
      <c r="BE14" s="44" t="s">
        <v>1911</v>
      </c>
      <c r="BF14" s="474"/>
      <c r="BG14" s="474"/>
      <c r="BH14" s="60"/>
      <c r="BI14" s="482" t="s">
        <v>2046</v>
      </c>
      <c r="BJ14" s="43" t="s">
        <v>1927</v>
      </c>
      <c r="BK14" s="60"/>
      <c r="BL14" s="475"/>
    </row>
    <row r="15" spans="1:64" ht="64.5" customHeight="1" x14ac:dyDescent="0.5">
      <c r="A15" s="133"/>
      <c r="B15" s="987"/>
      <c r="C15" s="480"/>
      <c r="D15" s="480"/>
      <c r="E15" s="480"/>
      <c r="F15" s="480"/>
      <c r="G15" s="480"/>
      <c r="H15" s="480"/>
      <c r="I15" s="480"/>
      <c r="J15" s="480"/>
      <c r="K15" s="480"/>
      <c r="L15" s="480" t="s">
        <v>2169</v>
      </c>
      <c r="M15" s="985"/>
      <c r="N15" s="273"/>
      <c r="O15" s="273" t="str">
        <f>IF(L15="Full Materials Declaration","",IF(L15="TSCA Section 6h PBT",IF(ISERROR(VLOOKUP(M15,'Matl Declare Form '!$AF$5:$AG$9,2,0)),"",(VLOOKUP(M15,'Matl Declare Form '!$AF$5:$AG$9,2,0))),IF(L15="TSCA Risk Management",IF(ISERROR(VLOOKUP(M15,'Matl Declare Form '!$AH$5:$AI$42,2,0)),"",(VLOOKUP(M15,'Matl Declare Form '!$AH$5:$AI$42,2,0))),IF(L15="CEPA",IF(ISERROR(VLOOKUP(M15,'Matl Declare Form '!$AN$5:$AO$32,2,0)),"",(VLOOKUP(M15,'Matl Declare Form '!$AN$5:$AO$32,2,0))),IF(L15="WA Safer Product",IF(ISERROR(VLOOKUP(M15,'Matl Declare Form '!$AP$5:$AQ$22,2,0)),"",(VLOOKUP(M15,'Matl Declare Form '!$AP$5:$AQ$22,2,0))),IF(M15="High Risk Prop 65",IF(ISERROR(VLOOKUP(N15,'Matl Declare Form '!$AJ$5:$AK$24,2,0)),"",(VLOOKUP(N15,'Matl Declare Form '!$AJ$5:$AK$24,2,0))),IF(M15="Complete Prop 65",IF(ISERROR(VLOOKUP(N15,'Matl Declare Form '!$AL$5:$AM$967,2,0)),"",(VLOOKUP(N15,'Matl Declare Form '!$AL$5:$AM$967,2,0))),IF(M15="Perfluorooctanoic acid PFOA its salts",IF(ISERROR(VLOOKUP(N15,'Matl Declare Form '!$AR$5:$AS$12,2,0)),"",(VLOOKUP(N15,'Matl Declare Form '!$AR$5:$AS$12,2,0))),IF(M15="Perfluoroocane sulphonic acid PFOS it salts",IF(ISERROR(VLOOKUP(N15,'Matl Declare Form '!$AT$5:$AU$12,2,0)),"",(VLOOKUP(N15,'Matl Declare Form '!$AT$5:$AU$12,2,0))),IF(M15="Perfluorohexane 1 sulphonic acid PFHxS its salts",IF(ISERROR(VLOOKUP(N15,'Matl Declare Form '!$AV$5:$AW$12,2,0)),"",(VLOOKUP(N15,'Matl Declare Form '!$AV$5:$AW$12,2,0))),IF(M15="Undecafluorohexanoic acid PFHxA its salts",IF(ISERROR(VLOOKUP(N15,'Matl Declare Form '!$AX$5:$AY$12,2,0)),"",(VLOOKUP(N15,'Matl Declare Form '!$AX$5:$AY$12,2,0))),IF(M15="Perfluorononanoic acid PFNA its salts",IF(ISERROR(VLOOKUP(N15,'Matl Declare Form '!$AZ$5:$BA$9,2,0)),"",(VLOOKUP(N15,'Matl Declare Form '!$AZ$5:$BA$9,2,0))),IF(M15="Perfluorobutane sulfonic acid PFBS and its salts",IF(ISERROR(VLOOKUP(N15,'Matl Declare Form '!$BB$5:$BC$12,2,0)),"",(VLOOKUP(N15,'Matl Declare Form '!$BB$5:$BC$12,2,0))),IF(M15="Long chain perfluorocarboxylic acids PFCAs C9 to C14 including their salts",IF(ISERROR(VLOOKUP(N15,'Matl Declare Form '!$BD$5:$BE$14,2,0)),"",(VLOOKUP(N15,'Matl Declare Form '!$BD$5:$BE$14,2,0))),IF(M15="Hexafluoropropylene oxide dimer acid HFPO DA or GenX and its acyl halides",IF(ISERROR(VLOOKUP(N15,'Matl Declare Form '!$BF$5:$BG$9,2,0)),"",(VLOOKUP(N15,'Matl Declare Form '!$BF$5:$BG$9,2,0))),IF(M15="Other PFAS",""))))))))))))))))</f>
        <v/>
      </c>
      <c r="P15" s="312"/>
      <c r="Q15" s="480" t="str" cm="1">
        <f t="array" ref="Q15">IF(ISBLANK(P15),"",P15*(LOOKUP(2,1/(NOT(ISBLANK($J$10:J15))),$J$10:J15)))</f>
        <v/>
      </c>
      <c r="R15" s="480" t="str" cm="1">
        <f t="array" ref="R15">IF(ISBLANK(P15),"", (LOOKUP(2,1/(NOT(ISBLANK($K$10:K15))),$K$10:K15)))</f>
        <v/>
      </c>
      <c r="S15" s="985"/>
      <c r="T15" s="986"/>
      <c r="U15" s="12"/>
      <c r="V15" s="60"/>
      <c r="W15" s="60"/>
      <c r="X15" s="373"/>
      <c r="Y15" s="60"/>
      <c r="Z15" s="60"/>
      <c r="AA15" s="60"/>
      <c r="AB15" s="60"/>
      <c r="AC15" s="60"/>
      <c r="AD15" s="60"/>
      <c r="AE15" s="60"/>
      <c r="AF15" s="60"/>
      <c r="AG15" s="60"/>
      <c r="AH15" s="35" t="s">
        <v>563</v>
      </c>
      <c r="AI15" s="36" t="s">
        <v>564</v>
      </c>
      <c r="AJ15" s="38" t="s">
        <v>84</v>
      </c>
      <c r="AK15" s="44" t="s">
        <v>22</v>
      </c>
      <c r="AL15" s="412" t="s">
        <v>228</v>
      </c>
      <c r="AM15" s="413" t="s">
        <v>41</v>
      </c>
      <c r="AN15" s="368" t="s">
        <v>2648</v>
      </c>
      <c r="AO15" s="39" t="s">
        <v>2649</v>
      </c>
      <c r="AP15" s="44" t="s">
        <v>1970</v>
      </c>
      <c r="AQ15" s="44" t="s">
        <v>1971</v>
      </c>
      <c r="AT15" s="474"/>
      <c r="AU15" s="474"/>
      <c r="AV15" s="474"/>
      <c r="AW15" s="474"/>
      <c r="AX15" s="474"/>
      <c r="AY15" s="474"/>
      <c r="AZ15" s="474"/>
      <c r="BA15" s="474"/>
      <c r="BB15" s="474"/>
      <c r="BC15" s="474"/>
      <c r="BD15" s="474"/>
      <c r="BE15" s="474"/>
      <c r="BF15" s="474"/>
      <c r="BG15" s="474"/>
      <c r="BH15" s="60"/>
      <c r="BI15" s="482" t="s">
        <v>2044</v>
      </c>
      <c r="BJ15" s="43"/>
      <c r="BK15" s="60"/>
      <c r="BL15" s="475"/>
    </row>
    <row r="16" spans="1:64" ht="79.5" customHeight="1" x14ac:dyDescent="0.5">
      <c r="A16" s="133"/>
      <c r="B16" s="987"/>
      <c r="C16" s="480"/>
      <c r="D16" s="480"/>
      <c r="E16" s="480"/>
      <c r="F16" s="480"/>
      <c r="G16" s="480"/>
      <c r="H16" s="480"/>
      <c r="I16" s="480"/>
      <c r="J16" s="480"/>
      <c r="K16" s="480"/>
      <c r="L16" s="480" t="s">
        <v>2169</v>
      </c>
      <c r="M16" s="985"/>
      <c r="N16" s="273"/>
      <c r="O16" s="273" t="str">
        <f>IF(L16="Full Materials Declaration","",IF(L16="TSCA Section 6h PBT",IF(ISERROR(VLOOKUP(M16,'Matl Declare Form '!$AF$5:$AG$9,2,0)),"",(VLOOKUP(M16,'Matl Declare Form '!$AF$5:$AG$9,2,0))),IF(L16="TSCA Risk Management",IF(ISERROR(VLOOKUP(M16,'Matl Declare Form '!$AH$5:$AI$42,2,0)),"",(VLOOKUP(M16,'Matl Declare Form '!$AH$5:$AI$42,2,0))),IF(L16="CEPA",IF(ISERROR(VLOOKUP(M16,'Matl Declare Form '!$AN$5:$AO$32,2,0)),"",(VLOOKUP(M16,'Matl Declare Form '!$AN$5:$AO$32,2,0))),IF(L16="WA Safer Product",IF(ISERROR(VLOOKUP(M16,'Matl Declare Form '!$AP$5:$AQ$22,2,0)),"",(VLOOKUP(M16,'Matl Declare Form '!$AP$5:$AQ$22,2,0))),IF(M16="High Risk Prop 65",IF(ISERROR(VLOOKUP(N16,'Matl Declare Form '!$AJ$5:$AK$24,2,0)),"",(VLOOKUP(N16,'Matl Declare Form '!$AJ$5:$AK$24,2,0))),IF(M16="Complete Prop 65",IF(ISERROR(VLOOKUP(N16,'Matl Declare Form '!$AL$5:$AM$967,2,0)),"",(VLOOKUP(N16,'Matl Declare Form '!$AL$5:$AM$967,2,0))),IF(M16="Perfluorooctanoic acid PFOA its salts",IF(ISERROR(VLOOKUP(N16,'Matl Declare Form '!$AR$5:$AS$12,2,0)),"",(VLOOKUP(N16,'Matl Declare Form '!$AR$5:$AS$12,2,0))),IF(M16="Perfluoroocane sulphonic acid PFOS it salts",IF(ISERROR(VLOOKUP(N16,'Matl Declare Form '!$AT$5:$AU$12,2,0)),"",(VLOOKUP(N16,'Matl Declare Form '!$AT$5:$AU$12,2,0))),IF(M16="Perfluorohexane 1 sulphonic acid PFHxS its salts",IF(ISERROR(VLOOKUP(N16,'Matl Declare Form '!$AV$5:$AW$12,2,0)),"",(VLOOKUP(N16,'Matl Declare Form '!$AV$5:$AW$12,2,0))),IF(M16="Undecafluorohexanoic acid PFHxA its salts",IF(ISERROR(VLOOKUP(N16,'Matl Declare Form '!$AX$5:$AY$12,2,0)),"",(VLOOKUP(N16,'Matl Declare Form '!$AX$5:$AY$12,2,0))),IF(M16="Perfluorononanoic acid PFNA its salts",IF(ISERROR(VLOOKUP(N16,'Matl Declare Form '!$AZ$5:$BA$9,2,0)),"",(VLOOKUP(N16,'Matl Declare Form '!$AZ$5:$BA$9,2,0))),IF(M16="Perfluorobutane sulfonic acid PFBS and its salts",IF(ISERROR(VLOOKUP(N16,'Matl Declare Form '!$BB$5:$BC$12,2,0)),"",(VLOOKUP(N16,'Matl Declare Form '!$BB$5:$BC$12,2,0))),IF(M16="Long chain perfluorocarboxylic acids PFCAs C9 to C14 including their salts",IF(ISERROR(VLOOKUP(N16,'Matl Declare Form '!$BD$5:$BE$14,2,0)),"",(VLOOKUP(N16,'Matl Declare Form '!$BD$5:$BE$14,2,0))),IF(M16="Hexafluoropropylene oxide dimer acid HFPO DA or GenX and its acyl halides",IF(ISERROR(VLOOKUP(N16,'Matl Declare Form '!$BF$5:$BG$9,2,0)),"",(VLOOKUP(N16,'Matl Declare Form '!$BF$5:$BG$9,2,0))),IF(M16="Other PFAS",""))))))))))))))))</f>
        <v/>
      </c>
      <c r="P16" s="274"/>
      <c r="Q16" s="480" t="str" cm="1">
        <f t="array" ref="Q16">IF(ISBLANK(P16),"",P16*(LOOKUP(2,1/(NOT(ISBLANK($J$10:J16))),$J$10:J16)))</f>
        <v/>
      </c>
      <c r="R16" s="480" t="str" cm="1">
        <f t="array" ref="R16">IF(ISBLANK(P16),"", (LOOKUP(2,1/(NOT(ISBLANK($K$10:K16))),$K$10:K16)))</f>
        <v/>
      </c>
      <c r="S16" s="985"/>
      <c r="T16" s="986"/>
      <c r="U16" s="12"/>
      <c r="V16" s="60"/>
      <c r="W16" s="60"/>
      <c r="X16" s="373"/>
      <c r="Y16" s="60"/>
      <c r="Z16" s="60"/>
      <c r="AA16" s="60"/>
      <c r="AB16" s="60"/>
      <c r="AC16" s="60"/>
      <c r="AD16" s="60"/>
      <c r="AE16" s="60"/>
      <c r="AF16" s="60"/>
      <c r="AG16" s="60"/>
      <c r="AH16" s="35" t="s">
        <v>2438</v>
      </c>
      <c r="AI16" s="36" t="s">
        <v>62</v>
      </c>
      <c r="AJ16" s="38" t="s">
        <v>776</v>
      </c>
      <c r="AK16" s="44" t="s">
        <v>777</v>
      </c>
      <c r="AL16" s="412" t="s">
        <v>258</v>
      </c>
      <c r="AM16" s="413" t="s">
        <v>259</v>
      </c>
      <c r="AN16" s="368" t="s">
        <v>1933</v>
      </c>
      <c r="AO16" s="63"/>
      <c r="AP16" s="44" t="s">
        <v>1972</v>
      </c>
      <c r="AQ16" s="44" t="s">
        <v>1973</v>
      </c>
      <c r="AR16" s="58"/>
      <c r="AS16" s="58"/>
      <c r="AT16" s="60"/>
      <c r="AU16" s="60"/>
      <c r="AV16" s="60"/>
      <c r="AW16" s="60"/>
      <c r="AX16" s="60"/>
      <c r="AY16" s="60"/>
      <c r="AZ16" s="60"/>
      <c r="BA16" s="60"/>
      <c r="BB16" s="60"/>
      <c r="BC16" s="60"/>
      <c r="BD16" s="60"/>
      <c r="BE16" s="60"/>
      <c r="BF16" s="60"/>
      <c r="BG16" s="60"/>
      <c r="BH16" s="60"/>
      <c r="BI16" s="482" t="s">
        <v>2042</v>
      </c>
      <c r="BJ16" s="43"/>
      <c r="BK16" s="60"/>
      <c r="BL16" s="475"/>
    </row>
    <row r="17" spans="1:64" ht="62.25" customHeight="1" x14ac:dyDescent="0.5">
      <c r="A17" s="133"/>
      <c r="B17" s="987"/>
      <c r="C17" s="480"/>
      <c r="D17" s="480"/>
      <c r="E17" s="480"/>
      <c r="F17" s="480"/>
      <c r="G17" s="480"/>
      <c r="H17" s="480"/>
      <c r="I17" s="480"/>
      <c r="J17" s="480"/>
      <c r="K17" s="480"/>
      <c r="L17" s="480" t="s">
        <v>2169</v>
      </c>
      <c r="M17" s="985"/>
      <c r="N17" s="273"/>
      <c r="O17" s="273" t="str">
        <f>IF(L17="Full Materials Declaration","",IF(L17="TSCA Section 6h PBT",IF(ISERROR(VLOOKUP(M17,'Matl Declare Form '!$AF$5:$AG$9,2,0)),"",(VLOOKUP(M17,'Matl Declare Form '!$AF$5:$AG$9,2,0))),IF(L17="TSCA Risk Management",IF(ISERROR(VLOOKUP(M17,'Matl Declare Form '!$AH$5:$AI$42,2,0)),"",(VLOOKUP(M17,'Matl Declare Form '!$AH$5:$AI$42,2,0))),IF(L17="CEPA",IF(ISERROR(VLOOKUP(M17,'Matl Declare Form '!$AN$5:$AO$32,2,0)),"",(VLOOKUP(M17,'Matl Declare Form '!$AN$5:$AO$32,2,0))),IF(L17="WA Safer Product",IF(ISERROR(VLOOKUP(M17,'Matl Declare Form '!$AP$5:$AQ$22,2,0)),"",(VLOOKUP(M17,'Matl Declare Form '!$AP$5:$AQ$22,2,0))),IF(M17="High Risk Prop 65",IF(ISERROR(VLOOKUP(N17,'Matl Declare Form '!$AJ$5:$AK$24,2,0)),"",(VLOOKUP(N17,'Matl Declare Form '!$AJ$5:$AK$24,2,0))),IF(M17="Complete Prop 65",IF(ISERROR(VLOOKUP(N17,'Matl Declare Form '!$AL$5:$AM$967,2,0)),"",(VLOOKUP(N17,'Matl Declare Form '!$AL$5:$AM$967,2,0))),IF(M17="Perfluorooctanoic acid PFOA its salts",IF(ISERROR(VLOOKUP(N17,'Matl Declare Form '!$AR$5:$AS$12,2,0)),"",(VLOOKUP(N17,'Matl Declare Form '!$AR$5:$AS$12,2,0))),IF(M17="Perfluoroocane sulphonic acid PFOS it salts",IF(ISERROR(VLOOKUP(N17,'Matl Declare Form '!$AT$5:$AU$12,2,0)),"",(VLOOKUP(N17,'Matl Declare Form '!$AT$5:$AU$12,2,0))),IF(M17="Perfluorohexane 1 sulphonic acid PFHxS its salts",IF(ISERROR(VLOOKUP(N17,'Matl Declare Form '!$AV$5:$AW$12,2,0)),"",(VLOOKUP(N17,'Matl Declare Form '!$AV$5:$AW$12,2,0))),IF(M17="Undecafluorohexanoic acid PFHxA its salts",IF(ISERROR(VLOOKUP(N17,'Matl Declare Form '!$AX$5:$AY$12,2,0)),"",(VLOOKUP(N17,'Matl Declare Form '!$AX$5:$AY$12,2,0))),IF(M17="Perfluorononanoic acid PFNA its salts",IF(ISERROR(VLOOKUP(N17,'Matl Declare Form '!$AZ$5:$BA$9,2,0)),"",(VLOOKUP(N17,'Matl Declare Form '!$AZ$5:$BA$9,2,0))),IF(M17="Perfluorobutane sulfonic acid PFBS and its salts",IF(ISERROR(VLOOKUP(N17,'Matl Declare Form '!$BB$5:$BC$12,2,0)),"",(VLOOKUP(N17,'Matl Declare Form '!$BB$5:$BC$12,2,0))),IF(M17="Long chain perfluorocarboxylic acids PFCAs C9 to C14 including their salts",IF(ISERROR(VLOOKUP(N17,'Matl Declare Form '!$BD$5:$BE$14,2,0)),"",(VLOOKUP(N17,'Matl Declare Form '!$BD$5:$BE$14,2,0))),IF(M17="Hexafluoropropylene oxide dimer acid HFPO DA or GenX and its acyl halides",IF(ISERROR(VLOOKUP(N17,'Matl Declare Form '!$BF$5:$BG$9,2,0)),"",(VLOOKUP(N17,'Matl Declare Form '!$BF$5:$BG$9,2,0))),IF(M17="Other PFAS",""))))))))))))))))</f>
        <v/>
      </c>
      <c r="P17" s="274"/>
      <c r="Q17" s="480" t="str" cm="1">
        <f t="array" ref="Q17">IF(ISBLANK(P17),"",P17*(LOOKUP(2,1/(NOT(ISBLANK($J$10:J17))),$J$10:J17)))</f>
        <v/>
      </c>
      <c r="R17" s="480" t="str" cm="1">
        <f t="array" ref="R17">IF(ISBLANK(P17),"", (LOOKUP(2,1/(NOT(ISBLANK($K$10:K17))),$K$10:K17)))</f>
        <v/>
      </c>
      <c r="S17" s="985"/>
      <c r="T17" s="986"/>
      <c r="U17" s="12"/>
      <c r="V17" s="60"/>
      <c r="W17" s="60"/>
      <c r="X17" s="373"/>
      <c r="Y17" s="60"/>
      <c r="Z17" s="60"/>
      <c r="AA17" s="60"/>
      <c r="AB17" s="60"/>
      <c r="AC17" s="60"/>
      <c r="AD17" s="60"/>
      <c r="AE17" s="60"/>
      <c r="AF17" s="60"/>
      <c r="AG17" s="60"/>
      <c r="AH17" s="35" t="s">
        <v>2440</v>
      </c>
      <c r="AI17" s="36" t="s">
        <v>70</v>
      </c>
      <c r="AJ17" s="38" t="s">
        <v>119</v>
      </c>
      <c r="AK17" s="44" t="s">
        <v>120</v>
      </c>
      <c r="AL17" s="412" t="s">
        <v>328</v>
      </c>
      <c r="AM17" s="413" t="s">
        <v>126</v>
      </c>
      <c r="AN17" s="368" t="s">
        <v>2650</v>
      </c>
      <c r="AO17" s="63" t="s">
        <v>1795</v>
      </c>
      <c r="AP17" s="44" t="s">
        <v>1976</v>
      </c>
      <c r="AQ17" s="44" t="s">
        <v>252</v>
      </c>
      <c r="AR17" s="58"/>
      <c r="AS17" s="58"/>
      <c r="AT17" s="60"/>
      <c r="AU17" s="60"/>
      <c r="AV17" s="60"/>
      <c r="AW17" s="60"/>
      <c r="AX17" s="60"/>
      <c r="AY17" s="60"/>
      <c r="AZ17" s="60"/>
      <c r="BA17" s="60"/>
      <c r="BB17" s="60"/>
      <c r="BC17" s="60"/>
      <c r="BD17" s="60"/>
      <c r="BE17" s="60"/>
      <c r="BF17" s="60"/>
      <c r="BG17" s="60"/>
      <c r="BH17" s="60"/>
      <c r="BI17" s="482" t="s">
        <v>2040</v>
      </c>
      <c r="BJ17" s="43"/>
      <c r="BK17" s="60"/>
      <c r="BL17" s="475"/>
    </row>
    <row r="18" spans="1:64" ht="81" customHeight="1" x14ac:dyDescent="0.5">
      <c r="A18" s="133"/>
      <c r="B18" s="987"/>
      <c r="C18" s="480"/>
      <c r="D18" s="480"/>
      <c r="E18" s="480"/>
      <c r="F18" s="480"/>
      <c r="G18" s="480"/>
      <c r="H18" s="480"/>
      <c r="I18" s="480"/>
      <c r="J18" s="480"/>
      <c r="K18" s="480"/>
      <c r="L18" s="480" t="s">
        <v>2170</v>
      </c>
      <c r="M18" s="985"/>
      <c r="N18" s="273"/>
      <c r="O18" s="273" t="str">
        <f>IF(L18="Full Materials Declaration","",IF(L18="TSCA Section 6h PBT",IF(ISERROR(VLOOKUP(M18,'Matl Declare Form '!$AF$5:$AG$9,2,0)),"",(VLOOKUP(M18,'Matl Declare Form '!$AF$5:$AG$9,2,0))),IF(L18="TSCA Risk Management",IF(ISERROR(VLOOKUP(M18,'Matl Declare Form '!$AH$5:$AI$42,2,0)),"",(VLOOKUP(M18,'Matl Declare Form '!$AH$5:$AI$42,2,0))),IF(L18="CEPA",IF(ISERROR(VLOOKUP(M18,'Matl Declare Form '!$AN$5:$AO$32,2,0)),"",(VLOOKUP(M18,'Matl Declare Form '!$AN$5:$AO$32,2,0))),IF(L18="WA Safer Product",IF(ISERROR(VLOOKUP(M18,'Matl Declare Form '!$AP$5:$AQ$22,2,0)),"",(VLOOKUP(M18,'Matl Declare Form '!$AP$5:$AQ$22,2,0))),IF(M18="High Risk Prop 65",IF(ISERROR(VLOOKUP(N18,'Matl Declare Form '!$AJ$5:$AK$24,2,0)),"",(VLOOKUP(N18,'Matl Declare Form '!$AJ$5:$AK$24,2,0))),IF(M18="Complete Prop 65",IF(ISERROR(VLOOKUP(N18,'Matl Declare Form '!$AL$5:$AM$967,2,0)),"",(VLOOKUP(N18,'Matl Declare Form '!$AL$5:$AM$967,2,0))),IF(M18="Perfluorooctanoic acid PFOA its salts",IF(ISERROR(VLOOKUP(N18,'Matl Declare Form '!$AR$5:$AS$12,2,0)),"",(VLOOKUP(N18,'Matl Declare Form '!$AR$5:$AS$12,2,0))),IF(M18="Perfluoroocane sulphonic acid PFOS it salts",IF(ISERROR(VLOOKUP(N18,'Matl Declare Form '!$AT$5:$AU$12,2,0)),"",(VLOOKUP(N18,'Matl Declare Form '!$AT$5:$AU$12,2,0))),IF(M18="Perfluorohexane 1 sulphonic acid PFHxS its salts",IF(ISERROR(VLOOKUP(N18,'Matl Declare Form '!$AV$5:$AW$12,2,0)),"",(VLOOKUP(N18,'Matl Declare Form '!$AV$5:$AW$12,2,0))),IF(M18="Undecafluorohexanoic acid PFHxA its salts",IF(ISERROR(VLOOKUP(N18,'Matl Declare Form '!$AX$5:$AY$12,2,0)),"",(VLOOKUP(N18,'Matl Declare Form '!$AX$5:$AY$12,2,0))),IF(M18="Perfluorononanoic acid PFNA its salts",IF(ISERROR(VLOOKUP(N18,'Matl Declare Form '!$AZ$5:$BA$9,2,0)),"",(VLOOKUP(N18,'Matl Declare Form '!$AZ$5:$BA$9,2,0))),IF(M18="Perfluorobutane sulfonic acid PFBS and its salts",IF(ISERROR(VLOOKUP(N18,'Matl Declare Form '!$BB$5:$BC$12,2,0)),"",(VLOOKUP(N18,'Matl Declare Form '!$BB$5:$BC$12,2,0))),IF(M18="Long chain perfluorocarboxylic acids PFCAs C9 to C14 including their salts",IF(ISERROR(VLOOKUP(N18,'Matl Declare Form '!$BD$5:$BE$14,2,0)),"",(VLOOKUP(N18,'Matl Declare Form '!$BD$5:$BE$14,2,0))),IF(M18="Hexafluoropropylene oxide dimer acid HFPO DA or GenX and its acyl halides",IF(ISERROR(VLOOKUP(N18,'Matl Declare Form '!$BF$5:$BG$9,2,0)),"",(VLOOKUP(N18,'Matl Declare Form '!$BF$5:$BG$9,2,0))),IF(M18="Other PFAS",""))))))))))))))))</f>
        <v/>
      </c>
      <c r="P18" s="274"/>
      <c r="Q18" s="480" t="str" cm="1">
        <f t="array" ref="Q18">IF(ISBLANK(P18),"",P18*(LOOKUP(2,1/(NOT(ISBLANK($J$10:J18))),$J$10:J18)))</f>
        <v/>
      </c>
      <c r="R18" s="480" t="str" cm="1">
        <f t="array" ref="R18">IF(ISBLANK(P18),"", (LOOKUP(2,1/(NOT(ISBLANK($K$10:K18))),$K$10:K18)))</f>
        <v/>
      </c>
      <c r="S18" s="985"/>
      <c r="T18" s="986"/>
      <c r="U18" s="12"/>
      <c r="V18" s="60"/>
      <c r="W18" s="60"/>
      <c r="X18" s="373"/>
      <c r="Y18" s="60"/>
      <c r="Z18" s="60"/>
      <c r="AA18" s="60"/>
      <c r="AB18" s="60"/>
      <c r="AC18" s="60"/>
      <c r="AD18" s="60"/>
      <c r="AE18" s="60"/>
      <c r="AF18" s="60"/>
      <c r="AG18" s="60"/>
      <c r="AH18" s="38" t="s">
        <v>570</v>
      </c>
      <c r="AI18" s="39" t="s">
        <v>571</v>
      </c>
      <c r="AJ18" s="35" t="s">
        <v>565</v>
      </c>
      <c r="AK18" s="58" t="s">
        <v>35</v>
      </c>
      <c r="AL18" s="412" t="s">
        <v>335</v>
      </c>
      <c r="AM18" s="413" t="s">
        <v>336</v>
      </c>
      <c r="AN18" s="367" t="s">
        <v>2651</v>
      </c>
      <c r="AO18" s="63"/>
      <c r="AP18" s="44" t="s">
        <v>1958</v>
      </c>
      <c r="AQ18" s="44" t="s">
        <v>14</v>
      </c>
      <c r="AR18" s="58"/>
      <c r="AS18" s="58"/>
      <c r="AT18" s="60"/>
      <c r="AU18" s="60"/>
      <c r="AV18" s="60"/>
      <c r="AW18" s="60"/>
      <c r="AX18" s="60"/>
      <c r="AY18" s="60"/>
      <c r="AZ18" s="60"/>
      <c r="BA18" s="60"/>
      <c r="BB18" s="60"/>
      <c r="BC18" s="60"/>
      <c r="BD18" s="60"/>
      <c r="BE18" s="60"/>
      <c r="BF18" s="60"/>
      <c r="BG18" s="60"/>
      <c r="BH18" s="60"/>
      <c r="BI18" s="482" t="s">
        <v>2038</v>
      </c>
      <c r="BJ18" s="43"/>
      <c r="BK18" s="60"/>
      <c r="BL18" s="475"/>
    </row>
    <row r="19" spans="1:64" ht="57" customHeight="1" thickBot="1" x14ac:dyDescent="0.55000000000000004">
      <c r="A19" s="133"/>
      <c r="B19" s="987"/>
      <c r="C19" s="480"/>
      <c r="D19" s="480"/>
      <c r="E19" s="480"/>
      <c r="F19" s="480"/>
      <c r="G19" s="480"/>
      <c r="H19" s="480"/>
      <c r="I19" s="480"/>
      <c r="J19" s="480"/>
      <c r="K19" s="480"/>
      <c r="L19" s="480" t="s">
        <v>2169</v>
      </c>
      <c r="M19" s="985"/>
      <c r="N19" s="273"/>
      <c r="O19" s="273" t="str">
        <f>IF(L19="Full Materials Declaration","",IF(L19="TSCA Section 6h PBT",IF(ISERROR(VLOOKUP(M19,'Matl Declare Form '!$AF$5:$AG$9,2,0)),"",(VLOOKUP(M19,'Matl Declare Form '!$AF$5:$AG$9,2,0))),IF(L19="TSCA Risk Management",IF(ISERROR(VLOOKUP(M19,'Matl Declare Form '!$AH$5:$AI$42,2,0)),"",(VLOOKUP(M19,'Matl Declare Form '!$AH$5:$AI$42,2,0))),IF(L19="CEPA",IF(ISERROR(VLOOKUP(M19,'Matl Declare Form '!$AN$5:$AO$32,2,0)),"",(VLOOKUP(M19,'Matl Declare Form '!$AN$5:$AO$32,2,0))),IF(L19="WA Safer Product",IF(ISERROR(VLOOKUP(M19,'Matl Declare Form '!$AP$5:$AQ$22,2,0)),"",(VLOOKUP(M19,'Matl Declare Form '!$AP$5:$AQ$22,2,0))),IF(M19="High Risk Prop 65",IF(ISERROR(VLOOKUP(N19,'Matl Declare Form '!$AJ$5:$AK$24,2,0)),"",(VLOOKUP(N19,'Matl Declare Form '!$AJ$5:$AK$24,2,0))),IF(M19="Complete Prop 65",IF(ISERROR(VLOOKUP(N19,'Matl Declare Form '!$AL$5:$AM$967,2,0)),"",(VLOOKUP(N19,'Matl Declare Form '!$AL$5:$AM$967,2,0))),IF(M19="Perfluorooctanoic acid PFOA its salts",IF(ISERROR(VLOOKUP(N19,'Matl Declare Form '!$AR$5:$AS$12,2,0)),"",(VLOOKUP(N19,'Matl Declare Form '!$AR$5:$AS$12,2,0))),IF(M19="Perfluoroocane sulphonic acid PFOS it salts",IF(ISERROR(VLOOKUP(N19,'Matl Declare Form '!$AT$5:$AU$12,2,0)),"",(VLOOKUP(N19,'Matl Declare Form '!$AT$5:$AU$12,2,0))),IF(M19="Perfluorohexane 1 sulphonic acid PFHxS its salts",IF(ISERROR(VLOOKUP(N19,'Matl Declare Form '!$AV$5:$AW$12,2,0)),"",(VLOOKUP(N19,'Matl Declare Form '!$AV$5:$AW$12,2,0))),IF(M19="Undecafluorohexanoic acid PFHxA its salts",IF(ISERROR(VLOOKUP(N19,'Matl Declare Form '!$AX$5:$AY$12,2,0)),"",(VLOOKUP(N19,'Matl Declare Form '!$AX$5:$AY$12,2,0))),IF(M19="Perfluorononanoic acid PFNA its salts",IF(ISERROR(VLOOKUP(N19,'Matl Declare Form '!$AZ$5:$BA$9,2,0)),"",(VLOOKUP(N19,'Matl Declare Form '!$AZ$5:$BA$9,2,0))),IF(M19="Perfluorobutane sulfonic acid PFBS and its salts",IF(ISERROR(VLOOKUP(N19,'Matl Declare Form '!$BB$5:$BC$12,2,0)),"",(VLOOKUP(N19,'Matl Declare Form '!$BB$5:$BC$12,2,0))),IF(M19="Long chain perfluorocarboxylic acids PFCAs C9 to C14 including their salts",IF(ISERROR(VLOOKUP(N19,'Matl Declare Form '!$BD$5:$BE$14,2,0)),"",(VLOOKUP(N19,'Matl Declare Form '!$BD$5:$BE$14,2,0))),IF(M19="Hexafluoropropylene oxide dimer acid HFPO DA or GenX and its acyl halides",IF(ISERROR(VLOOKUP(N19,'Matl Declare Form '!$BF$5:$BG$9,2,0)),"",(VLOOKUP(N19,'Matl Declare Form '!$BF$5:$BG$9,2,0))),IF(M19="Other PFAS",""))))))))))))))))</f>
        <v/>
      </c>
      <c r="P19" s="274"/>
      <c r="Q19" s="480" t="str" cm="1">
        <f t="array" ref="Q19">IF(ISBLANK(P19),"",P19*(LOOKUP(2,1/(NOT(ISBLANK($J$10:J19))),$J$10:J19)))</f>
        <v/>
      </c>
      <c r="R19" s="480" t="str" cm="1">
        <f t="array" ref="R19">IF(ISBLANK(P19),"", (LOOKUP(2,1/(NOT(ISBLANK($K$10:K19))),$K$10:K19)))</f>
        <v/>
      </c>
      <c r="S19" s="985"/>
      <c r="T19" s="986"/>
      <c r="U19" s="12"/>
      <c r="V19" s="60"/>
      <c r="W19" s="60"/>
      <c r="X19" s="373"/>
      <c r="Y19" s="60"/>
      <c r="Z19" s="60"/>
      <c r="AA19" s="60"/>
      <c r="AB19" s="60"/>
      <c r="AC19" s="60"/>
      <c r="AD19" s="60"/>
      <c r="AE19" s="60"/>
      <c r="AF19" s="60"/>
      <c r="AG19" s="60"/>
      <c r="AH19" s="38" t="s">
        <v>287</v>
      </c>
      <c r="AI19" s="39" t="s">
        <v>288</v>
      </c>
      <c r="AJ19" s="24" t="s">
        <v>1081</v>
      </c>
      <c r="AK19" s="44" t="s">
        <v>1082</v>
      </c>
      <c r="AL19" s="412" t="s">
        <v>365</v>
      </c>
      <c r="AM19" s="413" t="s">
        <v>366</v>
      </c>
      <c r="AN19" s="367" t="s">
        <v>2652</v>
      </c>
      <c r="AO19" s="63"/>
      <c r="AP19" s="44" t="s">
        <v>1539</v>
      </c>
      <c r="AQ19" s="44" t="s">
        <v>1540</v>
      </c>
      <c r="AR19" s="58"/>
      <c r="AS19" s="58"/>
      <c r="AT19" s="60"/>
      <c r="AU19" s="60"/>
      <c r="AV19" s="60"/>
      <c r="AW19" s="60"/>
      <c r="AX19" s="60"/>
      <c r="AY19" s="60"/>
      <c r="AZ19" s="60"/>
      <c r="BA19" s="60"/>
      <c r="BB19" s="60"/>
      <c r="BC19" s="60"/>
      <c r="BD19" s="60"/>
      <c r="BE19" s="60"/>
      <c r="BF19" s="60"/>
      <c r="BG19" s="60"/>
      <c r="BH19" s="60"/>
      <c r="BI19" s="482" t="s">
        <v>2036</v>
      </c>
      <c r="BJ19" s="351"/>
      <c r="BK19" s="60"/>
      <c r="BL19" s="475"/>
    </row>
    <row r="20" spans="1:64" ht="65" x14ac:dyDescent="0.5">
      <c r="A20" s="133"/>
      <c r="B20" s="987"/>
      <c r="C20" s="480"/>
      <c r="D20" s="480"/>
      <c r="E20" s="480"/>
      <c r="F20" s="480"/>
      <c r="G20" s="480"/>
      <c r="H20" s="480"/>
      <c r="I20" s="480"/>
      <c r="J20" s="480"/>
      <c r="K20" s="480"/>
      <c r="L20" s="480" t="s">
        <v>2169</v>
      </c>
      <c r="M20" s="985"/>
      <c r="N20" s="273"/>
      <c r="O20" s="273" t="str">
        <f>IF(L20="Full Materials Declaration","",IF(L20="TSCA Section 6h PBT",IF(ISERROR(VLOOKUP(M20,'Matl Declare Form '!$AF$5:$AG$9,2,0)),"",(VLOOKUP(M20,'Matl Declare Form '!$AF$5:$AG$9,2,0))),IF(L20="TSCA Risk Management",IF(ISERROR(VLOOKUP(M20,'Matl Declare Form '!$AH$5:$AI$42,2,0)),"",(VLOOKUP(M20,'Matl Declare Form '!$AH$5:$AI$42,2,0))),IF(L20="CEPA",IF(ISERROR(VLOOKUP(M20,'Matl Declare Form '!$AN$5:$AO$32,2,0)),"",(VLOOKUP(M20,'Matl Declare Form '!$AN$5:$AO$32,2,0))),IF(L20="WA Safer Product",IF(ISERROR(VLOOKUP(M20,'Matl Declare Form '!$AP$5:$AQ$22,2,0)),"",(VLOOKUP(M20,'Matl Declare Form '!$AP$5:$AQ$22,2,0))),IF(M20="High Risk Prop 65",IF(ISERROR(VLOOKUP(N20,'Matl Declare Form '!$AJ$5:$AK$24,2,0)),"",(VLOOKUP(N20,'Matl Declare Form '!$AJ$5:$AK$24,2,0))),IF(M20="Complete Prop 65",IF(ISERROR(VLOOKUP(N20,'Matl Declare Form '!$AL$5:$AM$967,2,0)),"",(VLOOKUP(N20,'Matl Declare Form '!$AL$5:$AM$967,2,0))),IF(M20="Perfluorooctanoic acid PFOA its salts",IF(ISERROR(VLOOKUP(N20,'Matl Declare Form '!$AR$5:$AS$12,2,0)),"",(VLOOKUP(N20,'Matl Declare Form '!$AR$5:$AS$12,2,0))),IF(M20="Perfluoroocane sulphonic acid PFOS it salts",IF(ISERROR(VLOOKUP(N20,'Matl Declare Form '!$AT$5:$AU$12,2,0)),"",(VLOOKUP(N20,'Matl Declare Form '!$AT$5:$AU$12,2,0))),IF(M20="Perfluorohexane 1 sulphonic acid PFHxS its salts",IF(ISERROR(VLOOKUP(N20,'Matl Declare Form '!$AV$5:$AW$12,2,0)),"",(VLOOKUP(N20,'Matl Declare Form '!$AV$5:$AW$12,2,0))),IF(M20="Undecafluorohexanoic acid PFHxA its salts",IF(ISERROR(VLOOKUP(N20,'Matl Declare Form '!$AX$5:$AY$12,2,0)),"",(VLOOKUP(N20,'Matl Declare Form '!$AX$5:$AY$12,2,0))),IF(M20="Perfluorononanoic acid PFNA its salts",IF(ISERROR(VLOOKUP(N20,'Matl Declare Form '!$AZ$5:$BA$9,2,0)),"",(VLOOKUP(N20,'Matl Declare Form '!$AZ$5:$BA$9,2,0))),IF(M20="Perfluorobutane sulfonic acid PFBS and its salts",IF(ISERROR(VLOOKUP(N20,'Matl Declare Form '!$BB$5:$BC$12,2,0)),"",(VLOOKUP(N20,'Matl Declare Form '!$BB$5:$BC$12,2,0))),IF(M20="Long chain perfluorocarboxylic acids PFCAs C9 to C14 including their salts",IF(ISERROR(VLOOKUP(N20,'Matl Declare Form '!$BD$5:$BE$14,2,0)),"",(VLOOKUP(N20,'Matl Declare Form '!$BD$5:$BE$14,2,0))),IF(M20="Hexafluoropropylene oxide dimer acid HFPO DA or GenX and its acyl halides",IF(ISERROR(VLOOKUP(N20,'Matl Declare Form '!$BF$5:$BG$9,2,0)),"",(VLOOKUP(N20,'Matl Declare Form '!$BF$5:$BG$9,2,0))),IF(M20="Other PFAS",""))))))))))))))))</f>
        <v/>
      </c>
      <c r="P20" s="274"/>
      <c r="Q20" s="480" t="str" cm="1">
        <f t="array" ref="Q20">IF(ISBLANK(P20),"",P20*(LOOKUP(2,1/(NOT(ISBLANK($J$10:J20))),$J$10:J20)))</f>
        <v/>
      </c>
      <c r="R20" s="480" t="str" cm="1">
        <f t="array" ref="R20">IF(ISBLANK(P20),"", (LOOKUP(2,1/(NOT(ISBLANK($K$10:K20))),$K$10:K20)))</f>
        <v/>
      </c>
      <c r="S20" s="985"/>
      <c r="T20" s="986"/>
      <c r="U20" s="12"/>
      <c r="V20" s="60"/>
      <c r="W20" s="60"/>
      <c r="X20" s="373"/>
      <c r="Y20" s="60"/>
      <c r="Z20" s="60"/>
      <c r="AA20" s="60"/>
      <c r="AB20" s="60"/>
      <c r="AC20" s="60"/>
      <c r="AD20" s="60"/>
      <c r="AE20" s="60"/>
      <c r="AF20" s="60"/>
      <c r="AG20" s="60"/>
      <c r="AH20" s="38" t="s">
        <v>2444</v>
      </c>
      <c r="AI20" s="39" t="s">
        <v>2445</v>
      </c>
      <c r="AJ20" s="38" t="s">
        <v>447</v>
      </c>
      <c r="AK20" s="44" t="s">
        <v>448</v>
      </c>
      <c r="AL20" s="412" t="s">
        <v>388</v>
      </c>
      <c r="AM20" s="413" t="s">
        <v>126</v>
      </c>
      <c r="AN20" s="367" t="s">
        <v>2653</v>
      </c>
      <c r="AO20" s="63" t="s">
        <v>9</v>
      </c>
      <c r="AP20" s="44" t="s">
        <v>1963</v>
      </c>
      <c r="AQ20" s="44" t="s">
        <v>1964</v>
      </c>
      <c r="AR20" s="58"/>
      <c r="AS20" s="58"/>
      <c r="AT20" s="60"/>
      <c r="AU20" s="60"/>
      <c r="AV20" s="60"/>
      <c r="AW20" s="60"/>
      <c r="AX20" s="60"/>
      <c r="AY20" s="60"/>
      <c r="AZ20" s="60"/>
      <c r="BA20" s="60"/>
      <c r="BB20" s="60"/>
      <c r="BC20" s="60"/>
      <c r="BD20" s="60"/>
      <c r="BE20" s="60"/>
      <c r="BF20" s="60"/>
      <c r="BG20" s="60"/>
      <c r="BH20" s="60"/>
      <c r="BI20" s="482" t="s">
        <v>2033</v>
      </c>
      <c r="BJ20" s="60"/>
      <c r="BK20" s="60"/>
      <c r="BL20" s="475"/>
    </row>
    <row r="21" spans="1:64" ht="52" x14ac:dyDescent="0.5">
      <c r="A21" s="133"/>
      <c r="B21" s="987"/>
      <c r="C21" s="480"/>
      <c r="D21" s="480"/>
      <c r="E21" s="480"/>
      <c r="F21" s="480"/>
      <c r="G21" s="480"/>
      <c r="H21" s="480"/>
      <c r="I21" s="480"/>
      <c r="J21" s="480"/>
      <c r="K21" s="480"/>
      <c r="L21" s="480" t="s">
        <v>2169</v>
      </c>
      <c r="M21" s="985"/>
      <c r="N21" s="273"/>
      <c r="O21" s="273" t="str">
        <f>IF(L21="Full Materials Declaration","",IF(L21="TSCA Section 6h PBT",IF(ISERROR(VLOOKUP(M21,'Matl Declare Form '!$AF$5:$AG$9,2,0)),"",(VLOOKUP(M21,'Matl Declare Form '!$AF$5:$AG$9,2,0))),IF(L21="TSCA Risk Management",IF(ISERROR(VLOOKUP(M21,'Matl Declare Form '!$AH$5:$AI$42,2,0)),"",(VLOOKUP(M21,'Matl Declare Form '!$AH$5:$AI$42,2,0))),IF(L21="CEPA",IF(ISERROR(VLOOKUP(M21,'Matl Declare Form '!$AN$5:$AO$32,2,0)),"",(VLOOKUP(M21,'Matl Declare Form '!$AN$5:$AO$32,2,0))),IF(L21="WA Safer Product",IF(ISERROR(VLOOKUP(M21,'Matl Declare Form '!$AP$5:$AQ$22,2,0)),"",(VLOOKUP(M21,'Matl Declare Form '!$AP$5:$AQ$22,2,0))),IF(M21="High Risk Prop 65",IF(ISERROR(VLOOKUP(N21,'Matl Declare Form '!$AJ$5:$AK$24,2,0)),"",(VLOOKUP(N21,'Matl Declare Form '!$AJ$5:$AK$24,2,0))),IF(M21="Complete Prop 65",IF(ISERROR(VLOOKUP(N21,'Matl Declare Form '!$AL$5:$AM$967,2,0)),"",(VLOOKUP(N21,'Matl Declare Form '!$AL$5:$AM$967,2,0))),IF(M21="Perfluorooctanoic acid PFOA its salts",IF(ISERROR(VLOOKUP(N21,'Matl Declare Form '!$AR$5:$AS$12,2,0)),"",(VLOOKUP(N21,'Matl Declare Form '!$AR$5:$AS$12,2,0))),IF(M21="Perfluoroocane sulphonic acid PFOS it salts",IF(ISERROR(VLOOKUP(N21,'Matl Declare Form '!$AT$5:$AU$12,2,0)),"",(VLOOKUP(N21,'Matl Declare Form '!$AT$5:$AU$12,2,0))),IF(M21="Perfluorohexane 1 sulphonic acid PFHxS its salts",IF(ISERROR(VLOOKUP(N21,'Matl Declare Form '!$AV$5:$AW$12,2,0)),"",(VLOOKUP(N21,'Matl Declare Form '!$AV$5:$AW$12,2,0))),IF(M21="Undecafluorohexanoic acid PFHxA its salts",IF(ISERROR(VLOOKUP(N21,'Matl Declare Form '!$AX$5:$AY$12,2,0)),"",(VLOOKUP(N21,'Matl Declare Form '!$AX$5:$AY$12,2,0))),IF(M21="Perfluorononanoic acid PFNA its salts",IF(ISERROR(VLOOKUP(N21,'Matl Declare Form '!$AZ$5:$BA$9,2,0)),"",(VLOOKUP(N21,'Matl Declare Form '!$AZ$5:$BA$9,2,0))),IF(M21="Perfluorobutane sulfonic acid PFBS and its salts",IF(ISERROR(VLOOKUP(N21,'Matl Declare Form '!$BB$5:$BC$12,2,0)),"",(VLOOKUP(N21,'Matl Declare Form '!$BB$5:$BC$12,2,0))),IF(M21="Long chain perfluorocarboxylic acids PFCAs C9 to C14 including their salts",IF(ISERROR(VLOOKUP(N21,'Matl Declare Form '!$BD$5:$BE$14,2,0)),"",(VLOOKUP(N21,'Matl Declare Form '!$BD$5:$BE$14,2,0))),IF(M21="Hexafluoropropylene oxide dimer acid HFPO DA or GenX and its acyl halides",IF(ISERROR(VLOOKUP(N21,'Matl Declare Form '!$BF$5:$BG$9,2,0)),"",(VLOOKUP(N21,'Matl Declare Form '!$BF$5:$BG$9,2,0))),IF(M21="Other PFAS",""))))))))))))))))</f>
        <v/>
      </c>
      <c r="P21" s="274"/>
      <c r="Q21" s="480" t="str" cm="1">
        <f t="array" ref="Q21">IF(ISBLANK(P21),"",P21*(LOOKUP(2,1/(NOT(ISBLANK($J$10:J21))),$J$10:J21)))</f>
        <v/>
      </c>
      <c r="R21" s="480" t="str" cm="1">
        <f t="array" ref="R21">IF(ISBLANK(P21),"", (LOOKUP(2,1/(NOT(ISBLANK($K$10:K21))),$K$10:K21)))</f>
        <v/>
      </c>
      <c r="S21" s="985"/>
      <c r="T21" s="986"/>
      <c r="U21" s="12"/>
      <c r="V21" s="60"/>
      <c r="W21" s="60"/>
      <c r="X21" s="373"/>
      <c r="Y21" s="60"/>
      <c r="Z21" s="60"/>
      <c r="AA21" s="60"/>
      <c r="AB21" s="60"/>
      <c r="AC21" s="60"/>
      <c r="AD21" s="60"/>
      <c r="AE21" s="60"/>
      <c r="AF21" s="60"/>
      <c r="AG21" s="60"/>
      <c r="AH21" s="38" t="s">
        <v>2447</v>
      </c>
      <c r="AI21" s="39" t="s">
        <v>1441</v>
      </c>
      <c r="AJ21" s="38" t="s">
        <v>1481</v>
      </c>
      <c r="AK21" s="44" t="s">
        <v>1655</v>
      </c>
      <c r="AL21" s="412" t="s">
        <v>441</v>
      </c>
      <c r="AM21" s="413" t="s">
        <v>126</v>
      </c>
      <c r="AN21" s="368" t="s">
        <v>2654</v>
      </c>
      <c r="AO21" s="63" t="s">
        <v>1796</v>
      </c>
      <c r="AP21" s="44" t="s">
        <v>1966</v>
      </c>
      <c r="AQ21" s="44" t="s">
        <v>66</v>
      </c>
      <c r="AR21" s="58"/>
      <c r="AS21" s="58"/>
      <c r="AT21" s="60"/>
      <c r="AU21" s="60"/>
      <c r="AV21" s="60"/>
      <c r="AW21" s="60"/>
      <c r="AX21" s="60"/>
      <c r="AY21" s="60"/>
      <c r="AZ21" s="60"/>
      <c r="BA21" s="60"/>
      <c r="BB21" s="60"/>
      <c r="BC21" s="60"/>
      <c r="BD21" s="60"/>
      <c r="BE21" s="60"/>
      <c r="BF21" s="60"/>
      <c r="BG21" s="60"/>
      <c r="BH21" s="60"/>
      <c r="BI21" s="482" t="s">
        <v>2030</v>
      </c>
      <c r="BJ21" s="60"/>
      <c r="BK21" s="60"/>
      <c r="BL21" s="475"/>
    </row>
    <row r="22" spans="1:64" ht="65.5" thickBot="1" x14ac:dyDescent="0.55000000000000004">
      <c r="A22" s="133"/>
      <c r="B22" s="987"/>
      <c r="C22" s="480"/>
      <c r="D22" s="480"/>
      <c r="E22" s="480"/>
      <c r="F22" s="480"/>
      <c r="G22" s="480"/>
      <c r="H22" s="480"/>
      <c r="I22" s="480"/>
      <c r="J22" s="480"/>
      <c r="K22" s="480"/>
      <c r="L22" s="480" t="s">
        <v>2169</v>
      </c>
      <c r="M22" s="985"/>
      <c r="N22" s="273"/>
      <c r="O22" s="273" t="str">
        <f>IF(L22="Full Materials Declaration","",IF(L22="TSCA Section 6h PBT",IF(ISERROR(VLOOKUP(M22,'Matl Declare Form '!$AF$5:$AG$9,2,0)),"",(VLOOKUP(M22,'Matl Declare Form '!$AF$5:$AG$9,2,0))),IF(L22="TSCA Risk Management",IF(ISERROR(VLOOKUP(M22,'Matl Declare Form '!$AH$5:$AI$42,2,0)),"",(VLOOKUP(M22,'Matl Declare Form '!$AH$5:$AI$42,2,0))),IF(L22="CEPA",IF(ISERROR(VLOOKUP(M22,'Matl Declare Form '!$AN$5:$AO$32,2,0)),"",(VLOOKUP(M22,'Matl Declare Form '!$AN$5:$AO$32,2,0))),IF(L22="WA Safer Product",IF(ISERROR(VLOOKUP(M22,'Matl Declare Form '!$AP$5:$AQ$22,2,0)),"",(VLOOKUP(M22,'Matl Declare Form '!$AP$5:$AQ$22,2,0))),IF(M22="High Risk Prop 65",IF(ISERROR(VLOOKUP(N22,'Matl Declare Form '!$AJ$5:$AK$24,2,0)),"",(VLOOKUP(N22,'Matl Declare Form '!$AJ$5:$AK$24,2,0))),IF(M22="Complete Prop 65",IF(ISERROR(VLOOKUP(N22,'Matl Declare Form '!$AL$5:$AM$967,2,0)),"",(VLOOKUP(N22,'Matl Declare Form '!$AL$5:$AM$967,2,0))),IF(M22="Perfluorooctanoic acid PFOA its salts",IF(ISERROR(VLOOKUP(N22,'Matl Declare Form '!$AR$5:$AS$12,2,0)),"",(VLOOKUP(N22,'Matl Declare Form '!$AR$5:$AS$12,2,0))),IF(M22="Perfluoroocane sulphonic acid PFOS it salts",IF(ISERROR(VLOOKUP(N22,'Matl Declare Form '!$AT$5:$AU$12,2,0)),"",(VLOOKUP(N22,'Matl Declare Form '!$AT$5:$AU$12,2,0))),IF(M22="Perfluorohexane 1 sulphonic acid PFHxS its salts",IF(ISERROR(VLOOKUP(N22,'Matl Declare Form '!$AV$5:$AW$12,2,0)),"",(VLOOKUP(N22,'Matl Declare Form '!$AV$5:$AW$12,2,0))),IF(M22="Undecafluorohexanoic acid PFHxA its salts",IF(ISERROR(VLOOKUP(N22,'Matl Declare Form '!$AX$5:$AY$12,2,0)),"",(VLOOKUP(N22,'Matl Declare Form '!$AX$5:$AY$12,2,0))),IF(M22="Perfluorononanoic acid PFNA its salts",IF(ISERROR(VLOOKUP(N22,'Matl Declare Form '!$AZ$5:$BA$9,2,0)),"",(VLOOKUP(N22,'Matl Declare Form '!$AZ$5:$BA$9,2,0))),IF(M22="Perfluorobutane sulfonic acid PFBS and its salts",IF(ISERROR(VLOOKUP(N22,'Matl Declare Form '!$BB$5:$BC$12,2,0)),"",(VLOOKUP(N22,'Matl Declare Form '!$BB$5:$BC$12,2,0))),IF(M22="Long chain perfluorocarboxylic acids PFCAs C9 to C14 including their salts",IF(ISERROR(VLOOKUP(N22,'Matl Declare Form '!$BD$5:$BE$14,2,0)),"",(VLOOKUP(N22,'Matl Declare Form '!$BD$5:$BE$14,2,0))),IF(M22="Hexafluoropropylene oxide dimer acid HFPO DA or GenX and its acyl halides",IF(ISERROR(VLOOKUP(N22,'Matl Declare Form '!$BF$5:$BG$9,2,0)),"",(VLOOKUP(N22,'Matl Declare Form '!$BF$5:$BG$9,2,0))),IF(M22="Other PFAS",""))))))))))))))))</f>
        <v/>
      </c>
      <c r="P22" s="274"/>
      <c r="Q22" s="480" t="str" cm="1">
        <f t="array" ref="Q22">IF(ISBLANK(P22),"",P22*(LOOKUP(2,1/(NOT(ISBLANK($J$10:J22))),$J$10:J22)))</f>
        <v/>
      </c>
      <c r="R22" s="480" t="str" cm="1">
        <f t="array" ref="R22">IF(ISBLANK(P22),"", (LOOKUP(2,1/(NOT(ISBLANK($K$10:K22))),$K$10:K22)))</f>
        <v/>
      </c>
      <c r="S22" s="985"/>
      <c r="T22" s="986"/>
      <c r="U22" s="12"/>
      <c r="V22" s="60"/>
      <c r="W22" s="60"/>
      <c r="X22" s="373"/>
      <c r="Y22" s="60"/>
      <c r="Z22" s="60"/>
      <c r="AA22" s="60"/>
      <c r="AB22" s="60"/>
      <c r="AC22" s="60"/>
      <c r="AD22" s="60"/>
      <c r="AE22" s="60"/>
      <c r="AF22" s="60"/>
      <c r="AG22" s="60"/>
      <c r="AH22" s="38" t="s">
        <v>2540</v>
      </c>
      <c r="AI22" s="39" t="s">
        <v>16</v>
      </c>
      <c r="AJ22" s="24" t="s">
        <v>1566</v>
      </c>
      <c r="AK22" s="413" t="s">
        <v>34</v>
      </c>
      <c r="AL22" s="412" t="s">
        <v>444</v>
      </c>
      <c r="AM22" s="413" t="s">
        <v>126</v>
      </c>
      <c r="AN22" s="367" t="s">
        <v>2655</v>
      </c>
      <c r="AO22" s="39" t="s">
        <v>2656</v>
      </c>
      <c r="AP22" s="49" t="s">
        <v>549</v>
      </c>
      <c r="AQ22" s="49" t="s">
        <v>550</v>
      </c>
      <c r="AR22" s="58"/>
      <c r="AS22" s="58"/>
      <c r="AT22" s="60"/>
      <c r="AU22" s="60"/>
      <c r="AV22" s="60"/>
      <c r="AW22" s="60"/>
      <c r="AX22" s="60"/>
      <c r="AY22" s="60"/>
      <c r="AZ22" s="60"/>
      <c r="BA22" s="60"/>
      <c r="BB22" s="60"/>
      <c r="BC22" s="60"/>
      <c r="BD22" s="60"/>
      <c r="BE22" s="60"/>
      <c r="BF22" s="60"/>
      <c r="BG22" s="60"/>
      <c r="BH22" s="60"/>
      <c r="BI22" s="60"/>
      <c r="BJ22" s="60"/>
      <c r="BK22" s="60"/>
      <c r="BL22" s="475"/>
    </row>
    <row r="23" spans="1:64" ht="104" x14ac:dyDescent="0.5">
      <c r="A23" s="133"/>
      <c r="B23" s="987"/>
      <c r="C23" s="480"/>
      <c r="D23" s="480"/>
      <c r="E23" s="480"/>
      <c r="F23" s="480"/>
      <c r="G23" s="480"/>
      <c r="H23" s="480"/>
      <c r="I23" s="480"/>
      <c r="J23" s="480"/>
      <c r="K23" s="480"/>
      <c r="L23" s="480" t="s">
        <v>2169</v>
      </c>
      <c r="M23" s="985"/>
      <c r="N23" s="273"/>
      <c r="O23" s="273" t="str">
        <f>IF(L23="Full Materials Declaration","",IF(L23="TSCA Section 6h PBT",IF(ISERROR(VLOOKUP(M23,'Matl Declare Form '!$AF$5:$AG$9,2,0)),"",(VLOOKUP(M23,'Matl Declare Form '!$AF$5:$AG$9,2,0))),IF(L23="TSCA Risk Management",IF(ISERROR(VLOOKUP(M23,'Matl Declare Form '!$AH$5:$AI$42,2,0)),"",(VLOOKUP(M23,'Matl Declare Form '!$AH$5:$AI$42,2,0))),IF(L23="CEPA",IF(ISERROR(VLOOKUP(M23,'Matl Declare Form '!$AN$5:$AO$32,2,0)),"",(VLOOKUP(M23,'Matl Declare Form '!$AN$5:$AO$32,2,0))),IF(L23="WA Safer Product",IF(ISERROR(VLOOKUP(M23,'Matl Declare Form '!$AP$5:$AQ$22,2,0)),"",(VLOOKUP(M23,'Matl Declare Form '!$AP$5:$AQ$22,2,0))),IF(M23="High Risk Prop 65",IF(ISERROR(VLOOKUP(N23,'Matl Declare Form '!$AJ$5:$AK$24,2,0)),"",(VLOOKUP(N23,'Matl Declare Form '!$AJ$5:$AK$24,2,0))),IF(M23="Complete Prop 65",IF(ISERROR(VLOOKUP(N23,'Matl Declare Form '!$AL$5:$AM$967,2,0)),"",(VLOOKUP(N23,'Matl Declare Form '!$AL$5:$AM$967,2,0))),IF(M23="Perfluorooctanoic acid PFOA its salts",IF(ISERROR(VLOOKUP(N23,'Matl Declare Form '!$AR$5:$AS$12,2,0)),"",(VLOOKUP(N23,'Matl Declare Form '!$AR$5:$AS$12,2,0))),IF(M23="Perfluoroocane sulphonic acid PFOS it salts",IF(ISERROR(VLOOKUP(N23,'Matl Declare Form '!$AT$5:$AU$12,2,0)),"",(VLOOKUP(N23,'Matl Declare Form '!$AT$5:$AU$12,2,0))),IF(M23="Perfluorohexane 1 sulphonic acid PFHxS its salts",IF(ISERROR(VLOOKUP(N23,'Matl Declare Form '!$AV$5:$AW$12,2,0)),"",(VLOOKUP(N23,'Matl Declare Form '!$AV$5:$AW$12,2,0))),IF(M23="Undecafluorohexanoic acid PFHxA its salts",IF(ISERROR(VLOOKUP(N23,'Matl Declare Form '!$AX$5:$AY$12,2,0)),"",(VLOOKUP(N23,'Matl Declare Form '!$AX$5:$AY$12,2,0))),IF(M23="Perfluorononanoic acid PFNA its salts",IF(ISERROR(VLOOKUP(N23,'Matl Declare Form '!$AZ$5:$BA$9,2,0)),"",(VLOOKUP(N23,'Matl Declare Form '!$AZ$5:$BA$9,2,0))),IF(M23="Perfluorobutane sulfonic acid PFBS and its salts",IF(ISERROR(VLOOKUP(N23,'Matl Declare Form '!$BB$5:$BC$12,2,0)),"",(VLOOKUP(N23,'Matl Declare Form '!$BB$5:$BC$12,2,0))),IF(M23="Long chain perfluorocarboxylic acids PFCAs C9 to C14 including their salts",IF(ISERROR(VLOOKUP(N23,'Matl Declare Form '!$BD$5:$BE$14,2,0)),"",(VLOOKUP(N23,'Matl Declare Form '!$BD$5:$BE$14,2,0))),IF(M23="Hexafluoropropylene oxide dimer acid HFPO DA or GenX and its acyl halides",IF(ISERROR(VLOOKUP(N23,'Matl Declare Form '!$BF$5:$BG$9,2,0)),"",(VLOOKUP(N23,'Matl Declare Form '!$BF$5:$BG$9,2,0))),IF(M23="Other PFAS",""))))))))))))))))</f>
        <v/>
      </c>
      <c r="P23" s="274"/>
      <c r="Q23" s="480" t="str" cm="1">
        <f t="array" ref="Q23">IF(ISBLANK(P23),"",P23*(LOOKUP(2,1/(NOT(ISBLANK($J$10:J23))),$J$10:J23)))</f>
        <v/>
      </c>
      <c r="R23" s="480" t="str" cm="1">
        <f t="array" ref="R23">IF(ISBLANK(P23),"", (LOOKUP(2,1/(NOT(ISBLANK($K$10:K23))),$K$10:K23)))</f>
        <v/>
      </c>
      <c r="S23" s="985"/>
      <c r="T23" s="986"/>
      <c r="U23" s="12"/>
      <c r="V23" s="60"/>
      <c r="W23" s="60"/>
      <c r="X23" s="373"/>
      <c r="Y23" s="60"/>
      <c r="Z23" s="60"/>
      <c r="AA23" s="60"/>
      <c r="AB23" s="60"/>
      <c r="AC23" s="60"/>
      <c r="AD23" s="60"/>
      <c r="AE23" s="60"/>
      <c r="AF23" s="60"/>
      <c r="AG23" s="60"/>
      <c r="AH23" s="38" t="s">
        <v>2546</v>
      </c>
      <c r="AI23" s="39" t="s">
        <v>17</v>
      </c>
      <c r="AJ23" s="24" t="s">
        <v>603</v>
      </c>
      <c r="AK23" s="58" t="s">
        <v>1599</v>
      </c>
      <c r="AL23" s="412" t="s">
        <v>461</v>
      </c>
      <c r="AM23" s="413" t="s">
        <v>462</v>
      </c>
      <c r="AN23" s="367" t="s">
        <v>2657</v>
      </c>
      <c r="AO23" s="39" t="s">
        <v>2658</v>
      </c>
      <c r="AP23" s="60"/>
      <c r="AQ23" s="60"/>
      <c r="AR23" s="58"/>
      <c r="AS23" s="58"/>
      <c r="AT23" s="60"/>
      <c r="AU23" s="60"/>
      <c r="AV23" s="60"/>
      <c r="AW23" s="60"/>
      <c r="AX23" s="60"/>
      <c r="AY23" s="60"/>
      <c r="AZ23" s="60"/>
      <c r="BA23" s="60"/>
      <c r="BB23" s="60"/>
      <c r="BC23" s="60"/>
      <c r="BD23" s="60"/>
      <c r="BE23" s="60"/>
      <c r="BF23" s="60"/>
      <c r="BG23" s="60"/>
      <c r="BH23" s="60"/>
      <c r="BI23" s="60"/>
      <c r="BJ23" s="60"/>
      <c r="BK23" s="60"/>
      <c r="BL23" s="475"/>
    </row>
    <row r="24" spans="1:64" ht="48" customHeight="1" thickBot="1" x14ac:dyDescent="0.55000000000000004">
      <c r="A24" s="133"/>
      <c r="B24" s="987"/>
      <c r="C24" s="480"/>
      <c r="D24" s="480"/>
      <c r="E24" s="480"/>
      <c r="F24" s="480"/>
      <c r="G24" s="480"/>
      <c r="H24" s="480"/>
      <c r="I24" s="480"/>
      <c r="J24" s="480"/>
      <c r="K24" s="480"/>
      <c r="L24" s="480" t="s">
        <v>2169</v>
      </c>
      <c r="M24" s="985"/>
      <c r="N24" s="273"/>
      <c r="O24" s="273" t="str">
        <f>IF(L24="Full Materials Declaration","",IF(L24="TSCA Section 6h PBT",IF(ISERROR(VLOOKUP(M24,'Matl Declare Form '!$AF$5:$AG$9,2,0)),"",(VLOOKUP(M24,'Matl Declare Form '!$AF$5:$AG$9,2,0))),IF(L24="TSCA Risk Management",IF(ISERROR(VLOOKUP(M24,'Matl Declare Form '!$AH$5:$AI$42,2,0)),"",(VLOOKUP(M24,'Matl Declare Form '!$AH$5:$AI$42,2,0))),IF(L24="CEPA",IF(ISERROR(VLOOKUP(M24,'Matl Declare Form '!$AN$5:$AO$32,2,0)),"",(VLOOKUP(M24,'Matl Declare Form '!$AN$5:$AO$32,2,0))),IF(L24="WA Safer Product",IF(ISERROR(VLOOKUP(M24,'Matl Declare Form '!$AP$5:$AQ$22,2,0)),"",(VLOOKUP(M24,'Matl Declare Form '!$AP$5:$AQ$22,2,0))),IF(M24="High Risk Prop 65",IF(ISERROR(VLOOKUP(N24,'Matl Declare Form '!$AJ$5:$AK$24,2,0)),"",(VLOOKUP(N24,'Matl Declare Form '!$AJ$5:$AK$24,2,0))),IF(M24="Complete Prop 65",IF(ISERROR(VLOOKUP(N24,'Matl Declare Form '!$AL$5:$AM$967,2,0)),"",(VLOOKUP(N24,'Matl Declare Form '!$AL$5:$AM$967,2,0))),IF(M24="Perfluorooctanoic acid PFOA its salts",IF(ISERROR(VLOOKUP(N24,'Matl Declare Form '!$AR$5:$AS$12,2,0)),"",(VLOOKUP(N24,'Matl Declare Form '!$AR$5:$AS$12,2,0))),IF(M24="Perfluoroocane sulphonic acid PFOS it salts",IF(ISERROR(VLOOKUP(N24,'Matl Declare Form '!$AT$5:$AU$12,2,0)),"",(VLOOKUP(N24,'Matl Declare Form '!$AT$5:$AU$12,2,0))),IF(M24="Perfluorohexane 1 sulphonic acid PFHxS its salts",IF(ISERROR(VLOOKUP(N24,'Matl Declare Form '!$AV$5:$AW$12,2,0)),"",(VLOOKUP(N24,'Matl Declare Form '!$AV$5:$AW$12,2,0))),IF(M24="Undecafluorohexanoic acid PFHxA its salts",IF(ISERROR(VLOOKUP(N24,'Matl Declare Form '!$AX$5:$AY$12,2,0)),"",(VLOOKUP(N24,'Matl Declare Form '!$AX$5:$AY$12,2,0))),IF(M24="Perfluorononanoic acid PFNA its salts",IF(ISERROR(VLOOKUP(N24,'Matl Declare Form '!$AZ$5:$BA$9,2,0)),"",(VLOOKUP(N24,'Matl Declare Form '!$AZ$5:$BA$9,2,0))),IF(M24="Perfluorobutane sulfonic acid PFBS and its salts",IF(ISERROR(VLOOKUP(N24,'Matl Declare Form '!$BB$5:$BC$12,2,0)),"",(VLOOKUP(N24,'Matl Declare Form '!$BB$5:$BC$12,2,0))),IF(M24="Long chain perfluorocarboxylic acids PFCAs C9 to C14 including their salts",IF(ISERROR(VLOOKUP(N24,'Matl Declare Form '!$BD$5:$BE$14,2,0)),"",(VLOOKUP(N24,'Matl Declare Form '!$BD$5:$BE$14,2,0))),IF(M24="Hexafluoropropylene oxide dimer acid HFPO DA or GenX and its acyl halides",IF(ISERROR(VLOOKUP(N24,'Matl Declare Form '!$BF$5:$BG$9,2,0)),"",(VLOOKUP(N24,'Matl Declare Form '!$BF$5:$BG$9,2,0))),IF(M24="Other PFAS",""))))))))))))))))</f>
        <v/>
      </c>
      <c r="P24" s="274"/>
      <c r="Q24" s="480" t="str" cm="1">
        <f t="array" ref="Q24">IF(ISBLANK(P24),"",P24*(LOOKUP(2,1/(NOT(ISBLANK($J$10:J24))),$J$10:J24)))</f>
        <v/>
      </c>
      <c r="R24" s="480" t="str" cm="1">
        <f t="array" ref="R24">IF(ISBLANK(P24),"", (LOOKUP(2,1/(NOT(ISBLANK($K$10:K24))),$K$10:K24)))</f>
        <v/>
      </c>
      <c r="S24" s="985"/>
      <c r="T24" s="986"/>
      <c r="U24" s="12"/>
      <c r="V24" s="60"/>
      <c r="W24" s="60"/>
      <c r="X24" s="373"/>
      <c r="Y24" s="60"/>
      <c r="Z24" s="60"/>
      <c r="AA24" s="60"/>
      <c r="AB24" s="60"/>
      <c r="AC24" s="60"/>
      <c r="AD24" s="60"/>
      <c r="AE24" s="60"/>
      <c r="AF24" s="60"/>
      <c r="AG24" s="60"/>
      <c r="AH24" s="38" t="s">
        <v>2547</v>
      </c>
      <c r="AI24" s="39" t="s">
        <v>2451</v>
      </c>
      <c r="AJ24" s="452" t="s">
        <v>1667</v>
      </c>
      <c r="AK24" s="433" t="s">
        <v>71</v>
      </c>
      <c r="AL24" s="412" t="s">
        <v>463</v>
      </c>
      <c r="AM24" s="413" t="s">
        <v>464</v>
      </c>
      <c r="AN24" s="367" t="s">
        <v>2659</v>
      </c>
      <c r="AO24" s="39" t="s">
        <v>2660</v>
      </c>
      <c r="AP24" s="60"/>
      <c r="AQ24" s="60"/>
      <c r="AR24" s="58"/>
      <c r="AS24" s="58"/>
      <c r="AT24" s="60"/>
      <c r="AU24" s="60"/>
      <c r="AV24" s="60"/>
      <c r="AW24" s="60"/>
      <c r="AX24" s="60"/>
      <c r="AY24" s="60"/>
      <c r="AZ24" s="60"/>
      <c r="BA24" s="60"/>
      <c r="BB24" s="60"/>
      <c r="BC24" s="60"/>
      <c r="BD24" s="60"/>
      <c r="BE24" s="60"/>
      <c r="BF24" s="60"/>
      <c r="BG24" s="60"/>
      <c r="BH24" s="60"/>
      <c r="BI24" s="60"/>
      <c r="BJ24" s="60"/>
      <c r="BK24" s="60"/>
      <c r="BL24" s="475"/>
    </row>
    <row r="25" spans="1:64" ht="39" customHeight="1" x14ac:dyDescent="0.5">
      <c r="A25" s="133"/>
      <c r="B25" s="987"/>
      <c r="C25" s="480"/>
      <c r="D25" s="480"/>
      <c r="E25" s="480"/>
      <c r="F25" s="480"/>
      <c r="G25" s="480"/>
      <c r="H25" s="480"/>
      <c r="I25" s="480"/>
      <c r="J25" s="480"/>
      <c r="K25" s="480"/>
      <c r="L25" s="480" t="s">
        <v>2169</v>
      </c>
      <c r="M25" s="985"/>
      <c r="N25" s="273"/>
      <c r="O25" s="273" t="str">
        <f>IF(L25="Full Materials Declaration","",IF(L25="TSCA Section 6h PBT",IF(ISERROR(VLOOKUP(M25,'Matl Declare Form '!$AF$5:$AG$9,2,0)),"",(VLOOKUP(M25,'Matl Declare Form '!$AF$5:$AG$9,2,0))),IF(L25="TSCA Risk Management",IF(ISERROR(VLOOKUP(M25,'Matl Declare Form '!$AH$5:$AI$42,2,0)),"",(VLOOKUP(M25,'Matl Declare Form '!$AH$5:$AI$42,2,0))),IF(L25="CEPA",IF(ISERROR(VLOOKUP(M25,'Matl Declare Form '!$AN$5:$AO$32,2,0)),"",(VLOOKUP(M25,'Matl Declare Form '!$AN$5:$AO$32,2,0))),IF(L25="WA Safer Product",IF(ISERROR(VLOOKUP(M25,'Matl Declare Form '!$AP$5:$AQ$22,2,0)),"",(VLOOKUP(M25,'Matl Declare Form '!$AP$5:$AQ$22,2,0))),IF(M25="High Risk Prop 65",IF(ISERROR(VLOOKUP(N25,'Matl Declare Form '!$AJ$5:$AK$24,2,0)),"",(VLOOKUP(N25,'Matl Declare Form '!$AJ$5:$AK$24,2,0))),IF(M25="Complete Prop 65",IF(ISERROR(VLOOKUP(N25,'Matl Declare Form '!$AL$5:$AM$967,2,0)),"",(VLOOKUP(N25,'Matl Declare Form '!$AL$5:$AM$967,2,0))),IF(M25="Perfluorooctanoic acid PFOA its salts",IF(ISERROR(VLOOKUP(N25,'Matl Declare Form '!$AR$5:$AS$12,2,0)),"",(VLOOKUP(N25,'Matl Declare Form '!$AR$5:$AS$12,2,0))),IF(M25="Perfluoroocane sulphonic acid PFOS it salts",IF(ISERROR(VLOOKUP(N25,'Matl Declare Form '!$AT$5:$AU$12,2,0)),"",(VLOOKUP(N25,'Matl Declare Form '!$AT$5:$AU$12,2,0))),IF(M25="Perfluorohexane 1 sulphonic acid PFHxS its salts",IF(ISERROR(VLOOKUP(N25,'Matl Declare Form '!$AV$5:$AW$12,2,0)),"",(VLOOKUP(N25,'Matl Declare Form '!$AV$5:$AW$12,2,0))),IF(M25="Undecafluorohexanoic acid PFHxA its salts",IF(ISERROR(VLOOKUP(N25,'Matl Declare Form '!$AX$5:$AY$12,2,0)),"",(VLOOKUP(N25,'Matl Declare Form '!$AX$5:$AY$12,2,0))),IF(M25="Perfluorononanoic acid PFNA its salts",IF(ISERROR(VLOOKUP(N25,'Matl Declare Form '!$AZ$5:$BA$9,2,0)),"",(VLOOKUP(N25,'Matl Declare Form '!$AZ$5:$BA$9,2,0))),IF(M25="Perfluorobutane sulfonic acid PFBS and its salts",IF(ISERROR(VLOOKUP(N25,'Matl Declare Form '!$BB$5:$BC$12,2,0)),"",(VLOOKUP(N25,'Matl Declare Form '!$BB$5:$BC$12,2,0))),IF(M25="Long chain perfluorocarboxylic acids PFCAs C9 to C14 including their salts",IF(ISERROR(VLOOKUP(N25,'Matl Declare Form '!$BD$5:$BE$14,2,0)),"",(VLOOKUP(N25,'Matl Declare Form '!$BD$5:$BE$14,2,0))),IF(M25="Hexafluoropropylene oxide dimer acid HFPO DA or GenX and its acyl halides",IF(ISERROR(VLOOKUP(N25,'Matl Declare Form '!$BF$5:$BG$9,2,0)),"",(VLOOKUP(N25,'Matl Declare Form '!$BF$5:$BG$9,2,0))),IF(M25="Other PFAS",""))))))))))))))))</f>
        <v/>
      </c>
      <c r="P25" s="274"/>
      <c r="Q25" s="480" t="str" cm="1">
        <f t="array" ref="Q25">IF(ISBLANK(P25),"",P25*(LOOKUP(2,1/(NOT(ISBLANK($J$10:J25))),$J$10:J25)))</f>
        <v/>
      </c>
      <c r="R25" s="480" t="str" cm="1">
        <f t="array" ref="R25">IF(ISBLANK(P25),"", (LOOKUP(2,1/(NOT(ISBLANK($K$10:K25))),$K$10:K25)))</f>
        <v/>
      </c>
      <c r="S25" s="985"/>
      <c r="T25" s="986"/>
      <c r="U25" s="12"/>
      <c r="V25" s="60"/>
      <c r="W25" s="60"/>
      <c r="X25" s="373"/>
      <c r="Y25" s="60"/>
      <c r="Z25" s="60"/>
      <c r="AA25" s="60"/>
      <c r="AB25" s="60"/>
      <c r="AC25" s="60"/>
      <c r="AD25" s="60"/>
      <c r="AE25" s="60"/>
      <c r="AF25" s="60"/>
      <c r="AG25" s="60"/>
      <c r="AH25" s="38" t="s">
        <v>2453</v>
      </c>
      <c r="AI25" s="39" t="s">
        <v>1598</v>
      </c>
      <c r="AJ25" s="60"/>
      <c r="AK25" s="60"/>
      <c r="AL25" s="412" t="s">
        <v>1664</v>
      </c>
      <c r="AM25" s="413" t="s">
        <v>593</v>
      </c>
      <c r="AN25" s="367" t="s">
        <v>2661</v>
      </c>
      <c r="AO25" s="39" t="s">
        <v>2662</v>
      </c>
      <c r="AP25" s="60"/>
      <c r="AQ25" s="60"/>
      <c r="AR25" s="58"/>
      <c r="AS25" s="58"/>
      <c r="AT25" s="60"/>
      <c r="AU25" s="60"/>
      <c r="AV25" s="60"/>
      <c r="AW25" s="60"/>
      <c r="AX25" s="60"/>
      <c r="AY25" s="60"/>
      <c r="AZ25" s="60"/>
      <c r="BA25" s="60"/>
      <c r="BB25" s="60"/>
      <c r="BC25" s="60"/>
      <c r="BD25" s="60"/>
      <c r="BE25" s="60"/>
      <c r="BF25" s="60"/>
      <c r="BG25" s="60"/>
      <c r="BH25" s="60"/>
      <c r="BI25" s="60"/>
      <c r="BJ25" s="60"/>
      <c r="BK25" s="60"/>
      <c r="BL25" s="475"/>
    </row>
    <row r="26" spans="1:64" ht="66.5" x14ac:dyDescent="0.5">
      <c r="A26" s="133"/>
      <c r="B26" s="987"/>
      <c r="C26" s="480"/>
      <c r="D26" s="480"/>
      <c r="E26" s="480"/>
      <c r="F26" s="480"/>
      <c r="G26" s="480"/>
      <c r="H26" s="480"/>
      <c r="I26" s="480"/>
      <c r="J26" s="480"/>
      <c r="K26" s="480"/>
      <c r="L26" s="480" t="s">
        <v>2169</v>
      </c>
      <c r="M26" s="985"/>
      <c r="N26" s="273"/>
      <c r="O26" s="273" t="str">
        <f>IF(L26="Full Materials Declaration","",IF(L26="TSCA Section 6h PBT",IF(ISERROR(VLOOKUP(M26,'Matl Declare Form '!$AF$5:$AG$9,2,0)),"",(VLOOKUP(M26,'Matl Declare Form '!$AF$5:$AG$9,2,0))),IF(L26="TSCA Risk Management",IF(ISERROR(VLOOKUP(M26,'Matl Declare Form '!$AH$5:$AI$42,2,0)),"",(VLOOKUP(M26,'Matl Declare Form '!$AH$5:$AI$42,2,0))),IF(L26="CEPA",IF(ISERROR(VLOOKUP(M26,'Matl Declare Form '!$AN$5:$AO$32,2,0)),"",(VLOOKUP(M26,'Matl Declare Form '!$AN$5:$AO$32,2,0))),IF(L26="WA Safer Product",IF(ISERROR(VLOOKUP(M26,'Matl Declare Form '!$AP$5:$AQ$22,2,0)),"",(VLOOKUP(M26,'Matl Declare Form '!$AP$5:$AQ$22,2,0))),IF(M26="High Risk Prop 65",IF(ISERROR(VLOOKUP(N26,'Matl Declare Form '!$AJ$5:$AK$24,2,0)),"",(VLOOKUP(N26,'Matl Declare Form '!$AJ$5:$AK$24,2,0))),IF(M26="Complete Prop 65",IF(ISERROR(VLOOKUP(N26,'Matl Declare Form '!$AL$5:$AM$967,2,0)),"",(VLOOKUP(N26,'Matl Declare Form '!$AL$5:$AM$967,2,0))),IF(M26="Perfluorooctanoic acid PFOA its salts",IF(ISERROR(VLOOKUP(N26,'Matl Declare Form '!$AR$5:$AS$12,2,0)),"",(VLOOKUP(N26,'Matl Declare Form '!$AR$5:$AS$12,2,0))),IF(M26="Perfluoroocane sulphonic acid PFOS it salts",IF(ISERROR(VLOOKUP(N26,'Matl Declare Form '!$AT$5:$AU$12,2,0)),"",(VLOOKUP(N26,'Matl Declare Form '!$AT$5:$AU$12,2,0))),IF(M26="Perfluorohexane 1 sulphonic acid PFHxS its salts",IF(ISERROR(VLOOKUP(N26,'Matl Declare Form '!$AV$5:$AW$12,2,0)),"",(VLOOKUP(N26,'Matl Declare Form '!$AV$5:$AW$12,2,0))),IF(M26="Undecafluorohexanoic acid PFHxA its salts",IF(ISERROR(VLOOKUP(N26,'Matl Declare Form '!$AX$5:$AY$12,2,0)),"",(VLOOKUP(N26,'Matl Declare Form '!$AX$5:$AY$12,2,0))),IF(M26="Perfluorononanoic acid PFNA its salts",IF(ISERROR(VLOOKUP(N26,'Matl Declare Form '!$AZ$5:$BA$9,2,0)),"",(VLOOKUP(N26,'Matl Declare Form '!$AZ$5:$BA$9,2,0))),IF(M26="Perfluorobutane sulfonic acid PFBS and its salts",IF(ISERROR(VLOOKUP(N26,'Matl Declare Form '!$BB$5:$BC$12,2,0)),"",(VLOOKUP(N26,'Matl Declare Form '!$BB$5:$BC$12,2,0))),IF(M26="Long chain perfluorocarboxylic acids PFCAs C9 to C14 including their salts",IF(ISERROR(VLOOKUP(N26,'Matl Declare Form '!$BD$5:$BE$14,2,0)),"",(VLOOKUP(N26,'Matl Declare Form '!$BD$5:$BE$14,2,0))),IF(M26="Hexafluoropropylene oxide dimer acid HFPO DA or GenX and its acyl halides",IF(ISERROR(VLOOKUP(N26,'Matl Declare Form '!$BF$5:$BG$9,2,0)),"",(VLOOKUP(N26,'Matl Declare Form '!$BF$5:$BG$9,2,0))),IF(M26="Other PFAS",""))))))))))))))))</f>
        <v/>
      </c>
      <c r="P26" s="274"/>
      <c r="Q26" s="480" t="str" cm="1">
        <f t="array" ref="Q26">IF(ISBLANK(P26),"",P26*(LOOKUP(2,1/(NOT(ISBLANK($J$10:J26))),$J$10:J26)))</f>
        <v/>
      </c>
      <c r="R26" s="480" t="str" cm="1">
        <f t="array" ref="R26">IF(ISBLANK(P26),"", (LOOKUP(2,1/(NOT(ISBLANK($K$10:K26))),$K$10:K26)))</f>
        <v/>
      </c>
      <c r="S26" s="985"/>
      <c r="T26" s="986"/>
      <c r="U26" s="12"/>
      <c r="V26" s="60"/>
      <c r="W26" s="60"/>
      <c r="X26" s="373"/>
      <c r="Y26" s="60"/>
      <c r="Z26" s="60"/>
      <c r="AA26" s="60"/>
      <c r="AB26" s="60"/>
      <c r="AC26" s="60"/>
      <c r="AD26" s="60"/>
      <c r="AE26" s="60"/>
      <c r="AF26" s="60"/>
      <c r="AG26" s="60"/>
      <c r="AH26" s="38" t="s">
        <v>2455</v>
      </c>
      <c r="AI26" s="39" t="s">
        <v>2456</v>
      </c>
      <c r="AJ26" s="60"/>
      <c r="AK26" s="60"/>
      <c r="AL26" s="412" t="s">
        <v>1715</v>
      </c>
      <c r="AM26" s="413" t="s">
        <v>740</v>
      </c>
      <c r="AN26" s="367" t="s">
        <v>2663</v>
      </c>
      <c r="AO26" s="39" t="s">
        <v>2664</v>
      </c>
      <c r="AP26" s="60"/>
      <c r="AQ26" s="60"/>
      <c r="AR26" s="58"/>
      <c r="AS26" s="58"/>
      <c r="AT26" s="60"/>
      <c r="AU26" s="60"/>
      <c r="AV26" s="60"/>
      <c r="AW26" s="60"/>
      <c r="AX26" s="60"/>
      <c r="AY26" s="60"/>
      <c r="AZ26" s="60"/>
      <c r="BA26" s="60"/>
      <c r="BB26" s="60"/>
      <c r="BC26" s="60"/>
      <c r="BD26" s="60"/>
      <c r="BE26" s="60"/>
      <c r="BF26" s="60"/>
      <c r="BG26" s="60"/>
      <c r="BH26" s="60"/>
      <c r="BI26" s="60"/>
      <c r="BJ26" s="60"/>
      <c r="BK26" s="60"/>
      <c r="BL26" s="475"/>
    </row>
    <row r="27" spans="1:64" ht="72" customHeight="1" x14ac:dyDescent="0.5">
      <c r="A27" s="133"/>
      <c r="B27" s="987"/>
      <c r="C27" s="480"/>
      <c r="D27" s="480"/>
      <c r="E27" s="480"/>
      <c r="F27" s="480"/>
      <c r="G27" s="480"/>
      <c r="H27" s="480"/>
      <c r="I27" s="480"/>
      <c r="J27" s="480"/>
      <c r="K27" s="480"/>
      <c r="L27" s="480" t="s">
        <v>2169</v>
      </c>
      <c r="M27" s="985"/>
      <c r="N27" s="273"/>
      <c r="O27" s="273" t="str">
        <f>IF(L27="Full Materials Declaration","",IF(L27="TSCA Section 6h PBT",IF(ISERROR(VLOOKUP(M27,'Matl Declare Form '!$AF$5:$AG$9,2,0)),"",(VLOOKUP(M27,'Matl Declare Form '!$AF$5:$AG$9,2,0))),IF(L27="TSCA Risk Management",IF(ISERROR(VLOOKUP(M27,'Matl Declare Form '!$AH$5:$AI$42,2,0)),"",(VLOOKUP(M27,'Matl Declare Form '!$AH$5:$AI$42,2,0))),IF(L27="CEPA",IF(ISERROR(VLOOKUP(M27,'Matl Declare Form '!$AN$5:$AO$32,2,0)),"",(VLOOKUP(M27,'Matl Declare Form '!$AN$5:$AO$32,2,0))),IF(L27="WA Safer Product",IF(ISERROR(VLOOKUP(M27,'Matl Declare Form '!$AP$5:$AQ$22,2,0)),"",(VLOOKUP(M27,'Matl Declare Form '!$AP$5:$AQ$22,2,0))),IF(M27="High Risk Prop 65",IF(ISERROR(VLOOKUP(N27,'Matl Declare Form '!$AJ$5:$AK$24,2,0)),"",(VLOOKUP(N27,'Matl Declare Form '!$AJ$5:$AK$24,2,0))),IF(M27="Complete Prop 65",IF(ISERROR(VLOOKUP(N27,'Matl Declare Form '!$AL$5:$AM$967,2,0)),"",(VLOOKUP(N27,'Matl Declare Form '!$AL$5:$AM$967,2,0))),IF(M27="Perfluorooctanoic acid PFOA its salts",IF(ISERROR(VLOOKUP(N27,'Matl Declare Form '!$AR$5:$AS$12,2,0)),"",(VLOOKUP(N27,'Matl Declare Form '!$AR$5:$AS$12,2,0))),IF(M27="Perfluoroocane sulphonic acid PFOS it salts",IF(ISERROR(VLOOKUP(N27,'Matl Declare Form '!$AT$5:$AU$12,2,0)),"",(VLOOKUP(N27,'Matl Declare Form '!$AT$5:$AU$12,2,0))),IF(M27="Perfluorohexane 1 sulphonic acid PFHxS its salts",IF(ISERROR(VLOOKUP(N27,'Matl Declare Form '!$AV$5:$AW$12,2,0)),"",(VLOOKUP(N27,'Matl Declare Form '!$AV$5:$AW$12,2,0))),IF(M27="Undecafluorohexanoic acid PFHxA its salts",IF(ISERROR(VLOOKUP(N27,'Matl Declare Form '!$AX$5:$AY$12,2,0)),"",(VLOOKUP(N27,'Matl Declare Form '!$AX$5:$AY$12,2,0))),IF(M27="Perfluorononanoic acid PFNA its salts",IF(ISERROR(VLOOKUP(N27,'Matl Declare Form '!$AZ$5:$BA$9,2,0)),"",(VLOOKUP(N27,'Matl Declare Form '!$AZ$5:$BA$9,2,0))),IF(M27="Perfluorobutane sulfonic acid PFBS and its salts",IF(ISERROR(VLOOKUP(N27,'Matl Declare Form '!$BB$5:$BC$12,2,0)),"",(VLOOKUP(N27,'Matl Declare Form '!$BB$5:$BC$12,2,0))),IF(M27="Long chain perfluorocarboxylic acids PFCAs C9 to C14 including their salts",IF(ISERROR(VLOOKUP(N27,'Matl Declare Form '!$BD$5:$BE$14,2,0)),"",(VLOOKUP(N27,'Matl Declare Form '!$BD$5:$BE$14,2,0))),IF(M27="Hexafluoropropylene oxide dimer acid HFPO DA or GenX and its acyl halides",IF(ISERROR(VLOOKUP(N27,'Matl Declare Form '!$BF$5:$BG$9,2,0)),"",(VLOOKUP(N27,'Matl Declare Form '!$BF$5:$BG$9,2,0))),IF(M27="Other PFAS",""))))))))))))))))</f>
        <v/>
      </c>
      <c r="P27" s="274"/>
      <c r="Q27" s="480" t="str" cm="1">
        <f t="array" ref="Q27">IF(ISBLANK(P27),"",P27*(LOOKUP(2,1/(NOT(ISBLANK($J$10:J27))),$J$10:J27)))</f>
        <v/>
      </c>
      <c r="R27" s="480" t="str" cm="1">
        <f t="array" ref="R27">IF(ISBLANK(P27),"", (LOOKUP(2,1/(NOT(ISBLANK($K$10:K27))),$K$10:K27)))</f>
        <v/>
      </c>
      <c r="S27" s="985"/>
      <c r="T27" s="986"/>
      <c r="U27" s="12"/>
      <c r="V27" s="60"/>
      <c r="W27" s="60"/>
      <c r="X27" s="373"/>
      <c r="Y27" s="60"/>
      <c r="Z27" s="60"/>
      <c r="AA27" s="60"/>
      <c r="AB27" s="60"/>
      <c r="AC27" s="60"/>
      <c r="AD27" s="60"/>
      <c r="AE27" s="60"/>
      <c r="AF27" s="60"/>
      <c r="AG27" s="60"/>
      <c r="AH27" s="38" t="s">
        <v>2550</v>
      </c>
      <c r="AI27" s="39" t="s">
        <v>18</v>
      </c>
      <c r="AJ27" s="60"/>
      <c r="AK27" s="60"/>
      <c r="AL27" s="412" t="s">
        <v>1593</v>
      </c>
      <c r="AM27" s="413" t="s">
        <v>126</v>
      </c>
      <c r="AN27" s="373" t="s">
        <v>1790</v>
      </c>
      <c r="AO27" s="374" t="s">
        <v>1936</v>
      </c>
      <c r="AP27" s="60"/>
      <c r="AQ27" s="60"/>
      <c r="AR27" s="58"/>
      <c r="AS27" s="58"/>
      <c r="AT27" s="60"/>
      <c r="AU27" s="60"/>
      <c r="AV27" s="60"/>
      <c r="AW27" s="60"/>
      <c r="AX27" s="60"/>
      <c r="AY27" s="60"/>
      <c r="AZ27" s="60"/>
      <c r="BA27" s="60"/>
      <c r="BB27" s="60"/>
      <c r="BC27" s="60"/>
      <c r="BD27" s="60"/>
      <c r="BE27" s="60"/>
      <c r="BF27" s="60"/>
      <c r="BG27" s="60"/>
      <c r="BH27" s="60"/>
      <c r="BI27" s="60"/>
      <c r="BJ27" s="60"/>
      <c r="BK27" s="60"/>
      <c r="BL27" s="475"/>
    </row>
    <row r="28" spans="1:64" ht="45.75" customHeight="1" x14ac:dyDescent="0.5">
      <c r="A28" s="133"/>
      <c r="B28" s="987"/>
      <c r="C28" s="480"/>
      <c r="D28" s="480"/>
      <c r="E28" s="480"/>
      <c r="F28" s="480"/>
      <c r="G28" s="480"/>
      <c r="H28" s="480"/>
      <c r="I28" s="480"/>
      <c r="J28" s="480"/>
      <c r="K28" s="480"/>
      <c r="L28" s="480" t="s">
        <v>2169</v>
      </c>
      <c r="M28" s="985"/>
      <c r="N28" s="273"/>
      <c r="O28" s="273" t="str">
        <f>IF(L28="Full Materials Declaration","",IF(L28="TSCA Section 6h PBT",IF(ISERROR(VLOOKUP(M28,'Matl Declare Form '!$AF$5:$AG$9,2,0)),"",(VLOOKUP(M28,'Matl Declare Form '!$AF$5:$AG$9,2,0))),IF(L28="TSCA Risk Management",IF(ISERROR(VLOOKUP(M28,'Matl Declare Form '!$AH$5:$AI$42,2,0)),"",(VLOOKUP(M28,'Matl Declare Form '!$AH$5:$AI$42,2,0))),IF(L28="CEPA",IF(ISERROR(VLOOKUP(M28,'Matl Declare Form '!$AN$5:$AO$32,2,0)),"",(VLOOKUP(M28,'Matl Declare Form '!$AN$5:$AO$32,2,0))),IF(L28="WA Safer Product",IF(ISERROR(VLOOKUP(M28,'Matl Declare Form '!$AP$5:$AQ$22,2,0)),"",(VLOOKUP(M28,'Matl Declare Form '!$AP$5:$AQ$22,2,0))),IF(M28="High Risk Prop 65",IF(ISERROR(VLOOKUP(N28,'Matl Declare Form '!$AJ$5:$AK$24,2,0)),"",(VLOOKUP(N28,'Matl Declare Form '!$AJ$5:$AK$24,2,0))),IF(M28="Complete Prop 65",IF(ISERROR(VLOOKUP(N28,'Matl Declare Form '!$AL$5:$AM$967,2,0)),"",(VLOOKUP(N28,'Matl Declare Form '!$AL$5:$AM$967,2,0))),IF(M28="Perfluorooctanoic acid PFOA its salts",IF(ISERROR(VLOOKUP(N28,'Matl Declare Form '!$AR$5:$AS$12,2,0)),"",(VLOOKUP(N28,'Matl Declare Form '!$AR$5:$AS$12,2,0))),IF(M28="Perfluoroocane sulphonic acid PFOS it salts",IF(ISERROR(VLOOKUP(N28,'Matl Declare Form '!$AT$5:$AU$12,2,0)),"",(VLOOKUP(N28,'Matl Declare Form '!$AT$5:$AU$12,2,0))),IF(M28="Perfluorohexane 1 sulphonic acid PFHxS its salts",IF(ISERROR(VLOOKUP(N28,'Matl Declare Form '!$AV$5:$AW$12,2,0)),"",(VLOOKUP(N28,'Matl Declare Form '!$AV$5:$AW$12,2,0))),IF(M28="Undecafluorohexanoic acid PFHxA its salts",IF(ISERROR(VLOOKUP(N28,'Matl Declare Form '!$AX$5:$AY$12,2,0)),"",(VLOOKUP(N28,'Matl Declare Form '!$AX$5:$AY$12,2,0))),IF(M28="Perfluorononanoic acid PFNA its salts",IF(ISERROR(VLOOKUP(N28,'Matl Declare Form '!$AZ$5:$BA$9,2,0)),"",(VLOOKUP(N28,'Matl Declare Form '!$AZ$5:$BA$9,2,0))),IF(M28="Perfluorobutane sulfonic acid PFBS and its salts",IF(ISERROR(VLOOKUP(N28,'Matl Declare Form '!$BB$5:$BC$12,2,0)),"",(VLOOKUP(N28,'Matl Declare Form '!$BB$5:$BC$12,2,0))),IF(M28="Long chain perfluorocarboxylic acids PFCAs C9 to C14 including their salts",IF(ISERROR(VLOOKUP(N28,'Matl Declare Form '!$BD$5:$BE$14,2,0)),"",(VLOOKUP(N28,'Matl Declare Form '!$BD$5:$BE$14,2,0))),IF(M28="Hexafluoropropylene oxide dimer acid HFPO DA or GenX and its acyl halides",IF(ISERROR(VLOOKUP(N28,'Matl Declare Form '!$BF$5:$BG$9,2,0)),"",(VLOOKUP(N28,'Matl Declare Form '!$BF$5:$BG$9,2,0))),IF(M28="Other PFAS",""))))))))))))))))</f>
        <v/>
      </c>
      <c r="P28" s="274"/>
      <c r="Q28" s="480" t="str" cm="1">
        <f t="array" ref="Q28">IF(ISBLANK(P28),"",P28*(LOOKUP(2,1/(NOT(ISBLANK($J$10:J28))),$J$10:J28)))</f>
        <v/>
      </c>
      <c r="R28" s="480" t="str" cm="1">
        <f t="array" ref="R28">IF(ISBLANK(P28),"", (LOOKUP(2,1/(NOT(ISBLANK($K$10:K28))),$K$10:K28)))</f>
        <v/>
      </c>
      <c r="S28" s="985"/>
      <c r="T28" s="986"/>
      <c r="U28" s="12"/>
      <c r="V28" s="60"/>
      <c r="W28" s="60"/>
      <c r="X28" s="373"/>
      <c r="Y28" s="60"/>
      <c r="Z28" s="60"/>
      <c r="AA28" s="60"/>
      <c r="AB28" s="60"/>
      <c r="AC28" s="60"/>
      <c r="AD28" s="60"/>
      <c r="AE28" s="60"/>
      <c r="AF28" s="60"/>
      <c r="AG28" s="60"/>
      <c r="AH28" s="38" t="s">
        <v>2551</v>
      </c>
      <c r="AI28" s="39" t="s">
        <v>2459</v>
      </c>
      <c r="AJ28" s="60"/>
      <c r="AK28" s="60"/>
      <c r="AL28" s="412" t="s">
        <v>943</v>
      </c>
      <c r="AM28" s="413" t="s">
        <v>944</v>
      </c>
      <c r="AN28" s="375" t="s">
        <v>2665</v>
      </c>
      <c r="AO28" s="63" t="s">
        <v>1791</v>
      </c>
      <c r="AP28" s="60"/>
      <c r="AQ28" s="60"/>
      <c r="AR28" s="58"/>
      <c r="AS28" s="58"/>
      <c r="AT28" s="60"/>
      <c r="AU28" s="60"/>
      <c r="AV28" s="60"/>
      <c r="AW28" s="60"/>
      <c r="AX28" s="60"/>
      <c r="AY28" s="60"/>
      <c r="AZ28" s="60"/>
      <c r="BA28" s="60"/>
      <c r="BB28" s="60"/>
      <c r="BC28" s="60"/>
      <c r="BD28" s="60"/>
      <c r="BE28" s="60"/>
      <c r="BF28" s="60"/>
      <c r="BG28" s="60"/>
      <c r="BH28" s="60"/>
      <c r="BI28" s="60"/>
      <c r="BJ28" s="60"/>
      <c r="BK28" s="60"/>
      <c r="BL28" s="475"/>
    </row>
    <row r="29" spans="1:64" ht="37.5" customHeight="1" x14ac:dyDescent="0.5">
      <c r="A29" s="133"/>
      <c r="B29" s="987"/>
      <c r="C29" s="480"/>
      <c r="D29" s="480"/>
      <c r="E29" s="480"/>
      <c r="F29" s="480"/>
      <c r="G29" s="480"/>
      <c r="H29" s="480"/>
      <c r="I29" s="480"/>
      <c r="J29" s="480"/>
      <c r="K29" s="480"/>
      <c r="L29" s="480" t="s">
        <v>2169</v>
      </c>
      <c r="M29" s="985"/>
      <c r="N29" s="273"/>
      <c r="O29" s="273" t="str">
        <f>IF(L29="Full Materials Declaration","",IF(L29="TSCA Section 6h PBT",IF(ISERROR(VLOOKUP(M29,'Matl Declare Form '!$AF$5:$AG$9,2,0)),"",(VLOOKUP(M29,'Matl Declare Form '!$AF$5:$AG$9,2,0))),IF(L29="TSCA Risk Management",IF(ISERROR(VLOOKUP(M29,'Matl Declare Form '!$AH$5:$AI$42,2,0)),"",(VLOOKUP(M29,'Matl Declare Form '!$AH$5:$AI$42,2,0))),IF(L29="CEPA",IF(ISERROR(VLOOKUP(M29,'Matl Declare Form '!$AN$5:$AO$32,2,0)),"",(VLOOKUP(M29,'Matl Declare Form '!$AN$5:$AO$32,2,0))),IF(L29="WA Safer Product",IF(ISERROR(VLOOKUP(M29,'Matl Declare Form '!$AP$5:$AQ$22,2,0)),"",(VLOOKUP(M29,'Matl Declare Form '!$AP$5:$AQ$22,2,0))),IF(M29="High Risk Prop 65",IF(ISERROR(VLOOKUP(N29,'Matl Declare Form '!$AJ$5:$AK$24,2,0)),"",(VLOOKUP(N29,'Matl Declare Form '!$AJ$5:$AK$24,2,0))),IF(M29="Complete Prop 65",IF(ISERROR(VLOOKUP(N29,'Matl Declare Form '!$AL$5:$AM$967,2,0)),"",(VLOOKUP(N29,'Matl Declare Form '!$AL$5:$AM$967,2,0))),IF(M29="Perfluorooctanoic acid PFOA its salts",IF(ISERROR(VLOOKUP(N29,'Matl Declare Form '!$AR$5:$AS$12,2,0)),"",(VLOOKUP(N29,'Matl Declare Form '!$AR$5:$AS$12,2,0))),IF(M29="Perfluoroocane sulphonic acid PFOS it salts",IF(ISERROR(VLOOKUP(N29,'Matl Declare Form '!$AT$5:$AU$12,2,0)),"",(VLOOKUP(N29,'Matl Declare Form '!$AT$5:$AU$12,2,0))),IF(M29="Perfluorohexane 1 sulphonic acid PFHxS its salts",IF(ISERROR(VLOOKUP(N29,'Matl Declare Form '!$AV$5:$AW$12,2,0)),"",(VLOOKUP(N29,'Matl Declare Form '!$AV$5:$AW$12,2,0))),IF(M29="Undecafluorohexanoic acid PFHxA its salts",IF(ISERROR(VLOOKUP(N29,'Matl Declare Form '!$AX$5:$AY$12,2,0)),"",(VLOOKUP(N29,'Matl Declare Form '!$AX$5:$AY$12,2,0))),IF(M29="Perfluorononanoic acid PFNA its salts",IF(ISERROR(VLOOKUP(N29,'Matl Declare Form '!$AZ$5:$BA$9,2,0)),"",(VLOOKUP(N29,'Matl Declare Form '!$AZ$5:$BA$9,2,0))),IF(M29="Perfluorobutane sulfonic acid PFBS and its salts",IF(ISERROR(VLOOKUP(N29,'Matl Declare Form '!$BB$5:$BC$12,2,0)),"",(VLOOKUP(N29,'Matl Declare Form '!$BB$5:$BC$12,2,0))),IF(M29="Long chain perfluorocarboxylic acids PFCAs C9 to C14 including their salts",IF(ISERROR(VLOOKUP(N29,'Matl Declare Form '!$BD$5:$BE$14,2,0)),"",(VLOOKUP(N29,'Matl Declare Form '!$BD$5:$BE$14,2,0))),IF(M29="Hexafluoropropylene oxide dimer acid HFPO DA or GenX and its acyl halides",IF(ISERROR(VLOOKUP(N29,'Matl Declare Form '!$BF$5:$BG$9,2,0)),"",(VLOOKUP(N29,'Matl Declare Form '!$BF$5:$BG$9,2,0))),IF(M29="Other PFAS",""))))))))))))))))</f>
        <v/>
      </c>
      <c r="P29" s="274"/>
      <c r="Q29" s="480" t="str" cm="1">
        <f t="array" ref="Q29">IF(ISBLANK(P29),"",P29*(LOOKUP(2,1/(NOT(ISBLANK($J$10:J29))),$J$10:J29)))</f>
        <v/>
      </c>
      <c r="R29" s="480" t="str" cm="1">
        <f t="array" ref="R29">IF(ISBLANK(P29),"", (LOOKUP(2,1/(NOT(ISBLANK($K$10:K29))),$K$10:K29)))</f>
        <v/>
      </c>
      <c r="S29" s="985"/>
      <c r="T29" s="986"/>
      <c r="U29" s="12"/>
      <c r="V29" s="60"/>
      <c r="W29" s="60"/>
      <c r="X29" s="373"/>
      <c r="Y29" s="60"/>
      <c r="Z29" s="60"/>
      <c r="AA29" s="60"/>
      <c r="AB29" s="60"/>
      <c r="AC29" s="60"/>
      <c r="AD29" s="60"/>
      <c r="AE29" s="60"/>
      <c r="AF29" s="60"/>
      <c r="AG29" s="60"/>
      <c r="AH29" s="38" t="s">
        <v>2461</v>
      </c>
      <c r="AI29" s="39" t="s">
        <v>725</v>
      </c>
      <c r="AJ29" s="60"/>
      <c r="AK29" s="60"/>
      <c r="AL29" s="412" t="s">
        <v>1065</v>
      </c>
      <c r="AM29" s="413" t="s">
        <v>1066</v>
      </c>
      <c r="AN29" s="368" t="s">
        <v>2666</v>
      </c>
      <c r="AO29" s="39" t="s">
        <v>2667</v>
      </c>
      <c r="AP29" s="60"/>
      <c r="AQ29" s="60"/>
      <c r="AR29" s="58"/>
      <c r="AS29" s="58"/>
      <c r="AT29" s="60"/>
      <c r="AU29" s="60"/>
      <c r="AV29" s="60"/>
      <c r="AW29" s="60"/>
      <c r="AX29" s="60"/>
      <c r="AY29" s="60"/>
      <c r="AZ29" s="60"/>
      <c r="BA29" s="60"/>
      <c r="BB29" s="60"/>
      <c r="BC29" s="60"/>
      <c r="BD29" s="60"/>
      <c r="BE29" s="60"/>
      <c r="BF29" s="60"/>
      <c r="BG29" s="60"/>
      <c r="BH29" s="60"/>
      <c r="BI29" s="60"/>
      <c r="BJ29" s="60"/>
      <c r="BK29" s="60"/>
      <c r="BL29" s="475"/>
    </row>
    <row r="30" spans="1:64" ht="47.25" customHeight="1" thickBot="1" x14ac:dyDescent="0.55000000000000004">
      <c r="A30" s="133"/>
      <c r="B30" s="987"/>
      <c r="C30" s="480"/>
      <c r="D30" s="480"/>
      <c r="E30" s="480"/>
      <c r="F30" s="480"/>
      <c r="G30" s="480"/>
      <c r="H30" s="480"/>
      <c r="I30" s="480"/>
      <c r="J30" s="480"/>
      <c r="K30" s="480"/>
      <c r="L30" s="480" t="s">
        <v>2169</v>
      </c>
      <c r="M30" s="985"/>
      <c r="N30" s="273"/>
      <c r="O30" s="273" t="str">
        <f>IF(L30="Full Materials Declaration","",IF(L30="TSCA Section 6h PBT",IF(ISERROR(VLOOKUP(M30,'Matl Declare Form '!$AF$5:$AG$9,2,0)),"",(VLOOKUP(M30,'Matl Declare Form '!$AF$5:$AG$9,2,0))),IF(L30="TSCA Risk Management",IF(ISERROR(VLOOKUP(M30,'Matl Declare Form '!$AH$5:$AI$42,2,0)),"",(VLOOKUP(M30,'Matl Declare Form '!$AH$5:$AI$42,2,0))),IF(L30="CEPA",IF(ISERROR(VLOOKUP(M30,'Matl Declare Form '!$AN$5:$AO$32,2,0)),"",(VLOOKUP(M30,'Matl Declare Form '!$AN$5:$AO$32,2,0))),IF(L30="WA Safer Product",IF(ISERROR(VLOOKUP(M30,'Matl Declare Form '!$AP$5:$AQ$22,2,0)),"",(VLOOKUP(M30,'Matl Declare Form '!$AP$5:$AQ$22,2,0))),IF(M30="High Risk Prop 65",IF(ISERROR(VLOOKUP(N30,'Matl Declare Form '!$AJ$5:$AK$24,2,0)),"",(VLOOKUP(N30,'Matl Declare Form '!$AJ$5:$AK$24,2,0))),IF(M30="Complete Prop 65",IF(ISERROR(VLOOKUP(N30,'Matl Declare Form '!$AL$5:$AM$967,2,0)),"",(VLOOKUP(N30,'Matl Declare Form '!$AL$5:$AM$967,2,0))),IF(M30="Perfluorooctanoic acid PFOA its salts",IF(ISERROR(VLOOKUP(N30,'Matl Declare Form '!$AR$5:$AS$12,2,0)),"",(VLOOKUP(N30,'Matl Declare Form '!$AR$5:$AS$12,2,0))),IF(M30="Perfluoroocane sulphonic acid PFOS it salts",IF(ISERROR(VLOOKUP(N30,'Matl Declare Form '!$AT$5:$AU$12,2,0)),"",(VLOOKUP(N30,'Matl Declare Form '!$AT$5:$AU$12,2,0))),IF(M30="Perfluorohexane 1 sulphonic acid PFHxS its salts",IF(ISERROR(VLOOKUP(N30,'Matl Declare Form '!$AV$5:$AW$12,2,0)),"",(VLOOKUP(N30,'Matl Declare Form '!$AV$5:$AW$12,2,0))),IF(M30="Undecafluorohexanoic acid PFHxA its salts",IF(ISERROR(VLOOKUP(N30,'Matl Declare Form '!$AX$5:$AY$12,2,0)),"",(VLOOKUP(N30,'Matl Declare Form '!$AX$5:$AY$12,2,0))),IF(M30="Perfluorononanoic acid PFNA its salts",IF(ISERROR(VLOOKUP(N30,'Matl Declare Form '!$AZ$5:$BA$9,2,0)),"",(VLOOKUP(N30,'Matl Declare Form '!$AZ$5:$BA$9,2,0))),IF(M30="Perfluorobutane sulfonic acid PFBS and its salts",IF(ISERROR(VLOOKUP(N30,'Matl Declare Form '!$BB$5:$BC$12,2,0)),"",(VLOOKUP(N30,'Matl Declare Form '!$BB$5:$BC$12,2,0))),IF(M30="Long chain perfluorocarboxylic acids PFCAs C9 to C14 including their salts",IF(ISERROR(VLOOKUP(N30,'Matl Declare Form '!$BD$5:$BE$14,2,0)),"",(VLOOKUP(N30,'Matl Declare Form '!$BD$5:$BE$14,2,0))),IF(M30="Hexafluoropropylene oxide dimer acid HFPO DA or GenX and its acyl halides",IF(ISERROR(VLOOKUP(N30,'Matl Declare Form '!$BF$5:$BG$9,2,0)),"",(VLOOKUP(N30,'Matl Declare Form '!$BF$5:$BG$9,2,0))),IF(M30="Other PFAS",""))))))))))))))))</f>
        <v/>
      </c>
      <c r="P30" s="274"/>
      <c r="Q30" s="480" t="str" cm="1">
        <f t="array" ref="Q30">IF(ISBLANK(P30),"",P30*(LOOKUP(2,1/(NOT(ISBLANK($J$10:J30))),$J$10:J30)))</f>
        <v/>
      </c>
      <c r="R30" s="480" t="str" cm="1">
        <f t="array" ref="R30">IF(ISBLANK(P30),"", (LOOKUP(2,1/(NOT(ISBLANK($K$10:K30))),$K$10:K30)))</f>
        <v/>
      </c>
      <c r="S30" s="985"/>
      <c r="T30" s="986"/>
      <c r="U30" s="12"/>
      <c r="V30" s="60"/>
      <c r="W30" s="60"/>
      <c r="X30" s="373"/>
      <c r="Y30" s="60"/>
      <c r="Z30" s="60"/>
      <c r="AA30" s="60"/>
      <c r="AB30" s="60"/>
      <c r="AC30" s="60"/>
      <c r="AD30" s="60"/>
      <c r="AE30" s="60"/>
      <c r="AF30" s="60"/>
      <c r="AG30" s="60"/>
      <c r="AH30" s="38" t="s">
        <v>2463</v>
      </c>
      <c r="AI30" s="39" t="s">
        <v>777</v>
      </c>
      <c r="AJ30" s="60"/>
      <c r="AK30" s="60"/>
      <c r="AL30" s="412" t="s">
        <v>1647</v>
      </c>
      <c r="AM30" s="413" t="s">
        <v>255</v>
      </c>
      <c r="AN30" s="376" t="s">
        <v>2668</v>
      </c>
      <c r="AO30" s="377" t="s">
        <v>1816</v>
      </c>
      <c r="AP30" s="60"/>
      <c r="AQ30" s="60"/>
      <c r="AR30" s="58"/>
      <c r="AS30" s="58"/>
      <c r="AT30" s="60"/>
      <c r="AU30" s="60"/>
      <c r="AV30" s="60"/>
      <c r="AW30" s="60"/>
      <c r="AX30" s="60"/>
      <c r="AY30" s="60"/>
      <c r="AZ30" s="60"/>
      <c r="BA30" s="60"/>
      <c r="BB30" s="60"/>
      <c r="BC30" s="60"/>
      <c r="BD30" s="60"/>
      <c r="BE30" s="60"/>
      <c r="BF30" s="60"/>
      <c r="BG30" s="60"/>
      <c r="BH30" s="60"/>
      <c r="BI30" s="60"/>
      <c r="BJ30" s="60"/>
      <c r="BK30" s="60"/>
      <c r="BL30" s="475"/>
    </row>
    <row r="31" spans="1:64" ht="104" x14ac:dyDescent="0.5">
      <c r="A31" s="133"/>
      <c r="B31" s="987"/>
      <c r="C31" s="480"/>
      <c r="D31" s="480"/>
      <c r="E31" s="480"/>
      <c r="F31" s="480"/>
      <c r="G31" s="480"/>
      <c r="H31" s="480"/>
      <c r="I31" s="480"/>
      <c r="J31" s="480"/>
      <c r="K31" s="480"/>
      <c r="L31" s="480" t="s">
        <v>2169</v>
      </c>
      <c r="M31" s="985"/>
      <c r="N31" s="273"/>
      <c r="O31" s="273" t="str">
        <f>IF(L31="Full Materials Declaration","",IF(L31="TSCA Section 6h PBT",IF(ISERROR(VLOOKUP(M31,'Matl Declare Form '!$AF$5:$AG$9,2,0)),"",(VLOOKUP(M31,'Matl Declare Form '!$AF$5:$AG$9,2,0))),IF(L31="TSCA Risk Management",IF(ISERROR(VLOOKUP(M31,'Matl Declare Form '!$AH$5:$AI$42,2,0)),"",(VLOOKUP(M31,'Matl Declare Form '!$AH$5:$AI$42,2,0))),IF(L31="CEPA",IF(ISERROR(VLOOKUP(M31,'Matl Declare Form '!$AN$5:$AO$32,2,0)),"",(VLOOKUP(M31,'Matl Declare Form '!$AN$5:$AO$32,2,0))),IF(L31="WA Safer Product",IF(ISERROR(VLOOKUP(M31,'Matl Declare Form '!$AP$5:$AQ$22,2,0)),"",(VLOOKUP(M31,'Matl Declare Form '!$AP$5:$AQ$22,2,0))),IF(M31="High Risk Prop 65",IF(ISERROR(VLOOKUP(N31,'Matl Declare Form '!$AJ$5:$AK$24,2,0)),"",(VLOOKUP(N31,'Matl Declare Form '!$AJ$5:$AK$24,2,0))),IF(M31="Complete Prop 65",IF(ISERROR(VLOOKUP(N31,'Matl Declare Form '!$AL$5:$AM$967,2,0)),"",(VLOOKUP(N31,'Matl Declare Form '!$AL$5:$AM$967,2,0))),IF(M31="Perfluorooctanoic acid PFOA its salts",IF(ISERROR(VLOOKUP(N31,'Matl Declare Form '!$AR$5:$AS$12,2,0)),"",(VLOOKUP(N31,'Matl Declare Form '!$AR$5:$AS$12,2,0))),IF(M31="Perfluoroocane sulphonic acid PFOS it salts",IF(ISERROR(VLOOKUP(N31,'Matl Declare Form '!$AT$5:$AU$12,2,0)),"",(VLOOKUP(N31,'Matl Declare Form '!$AT$5:$AU$12,2,0))),IF(M31="Perfluorohexane 1 sulphonic acid PFHxS its salts",IF(ISERROR(VLOOKUP(N31,'Matl Declare Form '!$AV$5:$AW$12,2,0)),"",(VLOOKUP(N31,'Matl Declare Form '!$AV$5:$AW$12,2,0))),IF(M31="Undecafluorohexanoic acid PFHxA its salts",IF(ISERROR(VLOOKUP(N31,'Matl Declare Form '!$AX$5:$AY$12,2,0)),"",(VLOOKUP(N31,'Matl Declare Form '!$AX$5:$AY$12,2,0))),IF(M31="Perfluorononanoic acid PFNA its salts",IF(ISERROR(VLOOKUP(N31,'Matl Declare Form '!$AZ$5:$BA$9,2,0)),"",(VLOOKUP(N31,'Matl Declare Form '!$AZ$5:$BA$9,2,0))),IF(M31="Perfluorobutane sulfonic acid PFBS and its salts",IF(ISERROR(VLOOKUP(N31,'Matl Declare Form '!$BB$5:$BC$12,2,0)),"",(VLOOKUP(N31,'Matl Declare Form '!$BB$5:$BC$12,2,0))),IF(M31="Long chain perfluorocarboxylic acids PFCAs C9 to C14 including their salts",IF(ISERROR(VLOOKUP(N31,'Matl Declare Form '!$BD$5:$BE$14,2,0)),"",(VLOOKUP(N31,'Matl Declare Form '!$BD$5:$BE$14,2,0))),IF(M31="Hexafluoropropylene oxide dimer acid HFPO DA or GenX and its acyl halides",IF(ISERROR(VLOOKUP(N31,'Matl Declare Form '!$BF$5:$BG$9,2,0)),"",(VLOOKUP(N31,'Matl Declare Form '!$BF$5:$BG$9,2,0))),IF(M31="Other PFAS",""))))))))))))))))</f>
        <v/>
      </c>
      <c r="P31" s="274"/>
      <c r="Q31" s="480" t="str" cm="1">
        <f t="array" ref="Q31">IF(ISBLANK(P31),"",P31*(LOOKUP(2,1/(NOT(ISBLANK($J$10:J31))),$J$10:J31)))</f>
        <v/>
      </c>
      <c r="R31" s="480" t="str" cm="1">
        <f t="array" ref="R31">IF(ISBLANK(P31),"", (LOOKUP(2,1/(NOT(ISBLANK($K$10:K31))),$K$10:K31)))</f>
        <v/>
      </c>
      <c r="S31" s="985"/>
      <c r="T31" s="986"/>
      <c r="U31" s="12"/>
      <c r="V31" s="60"/>
      <c r="W31" s="60"/>
      <c r="X31" s="373"/>
      <c r="Y31" s="60"/>
      <c r="Z31" s="60"/>
      <c r="AA31" s="60"/>
      <c r="AB31" s="60"/>
      <c r="AC31" s="60"/>
      <c r="AD31" s="60"/>
      <c r="AE31" s="60"/>
      <c r="AF31" s="60"/>
      <c r="AG31" s="60"/>
      <c r="AH31" s="38" t="s">
        <v>2465</v>
      </c>
      <c r="AI31" s="39" t="s">
        <v>2466</v>
      </c>
      <c r="AJ31" s="60"/>
      <c r="AK31" s="60"/>
      <c r="AL31" s="412" t="s">
        <v>1393</v>
      </c>
      <c r="AM31" s="413" t="s">
        <v>126</v>
      </c>
      <c r="AN31" s="373" t="s">
        <v>2696</v>
      </c>
      <c r="AO31" s="39" t="s">
        <v>2698</v>
      </c>
      <c r="AP31" s="60"/>
      <c r="AQ31" s="60"/>
      <c r="AR31" s="58"/>
      <c r="AS31" s="58"/>
      <c r="AT31" s="60"/>
      <c r="AU31" s="60"/>
      <c r="AV31" s="60"/>
      <c r="AW31" s="60"/>
      <c r="AX31" s="60"/>
      <c r="AY31" s="60"/>
      <c r="AZ31" s="60"/>
      <c r="BA31" s="60"/>
      <c r="BB31" s="60"/>
      <c r="BC31" s="60"/>
      <c r="BD31" s="60"/>
      <c r="BE31" s="60"/>
      <c r="BF31" s="60"/>
      <c r="BG31" s="60"/>
      <c r="BH31" s="60"/>
      <c r="BI31" s="60"/>
      <c r="BJ31" s="60"/>
      <c r="BK31" s="60"/>
      <c r="BL31" s="475"/>
    </row>
    <row r="32" spans="1:64" ht="78.5" thickBot="1" x14ac:dyDescent="0.55000000000000004">
      <c r="A32" s="133"/>
      <c r="B32" s="987"/>
      <c r="C32" s="480"/>
      <c r="D32" s="480"/>
      <c r="E32" s="480"/>
      <c r="F32" s="480"/>
      <c r="G32" s="480"/>
      <c r="H32" s="480"/>
      <c r="I32" s="480"/>
      <c r="J32" s="480"/>
      <c r="K32" s="480"/>
      <c r="L32" s="480" t="s">
        <v>2169</v>
      </c>
      <c r="M32" s="985"/>
      <c r="N32" s="273"/>
      <c r="O32" s="273" t="str">
        <f>IF(L32="Full Materials Declaration","",IF(L32="TSCA Section 6h PBT",IF(ISERROR(VLOOKUP(M32,'Matl Declare Form '!$AF$5:$AG$9,2,0)),"",(VLOOKUP(M32,'Matl Declare Form '!$AF$5:$AG$9,2,0))),IF(L32="TSCA Risk Management",IF(ISERROR(VLOOKUP(M32,'Matl Declare Form '!$AH$5:$AI$42,2,0)),"",(VLOOKUP(M32,'Matl Declare Form '!$AH$5:$AI$42,2,0))),IF(L32="CEPA",IF(ISERROR(VLOOKUP(M32,'Matl Declare Form '!$AN$5:$AO$32,2,0)),"",(VLOOKUP(M32,'Matl Declare Form '!$AN$5:$AO$32,2,0))),IF(L32="WA Safer Product",IF(ISERROR(VLOOKUP(M32,'Matl Declare Form '!$AP$5:$AQ$22,2,0)),"",(VLOOKUP(M32,'Matl Declare Form '!$AP$5:$AQ$22,2,0))),IF(M32="High Risk Prop 65",IF(ISERROR(VLOOKUP(N32,'Matl Declare Form '!$AJ$5:$AK$24,2,0)),"",(VLOOKUP(N32,'Matl Declare Form '!$AJ$5:$AK$24,2,0))),IF(M32="Complete Prop 65",IF(ISERROR(VLOOKUP(N32,'Matl Declare Form '!$AL$5:$AM$967,2,0)),"",(VLOOKUP(N32,'Matl Declare Form '!$AL$5:$AM$967,2,0))),IF(M32="Perfluorooctanoic acid PFOA its salts",IF(ISERROR(VLOOKUP(N32,'Matl Declare Form '!$AR$5:$AS$12,2,0)),"",(VLOOKUP(N32,'Matl Declare Form '!$AR$5:$AS$12,2,0))),IF(M32="Perfluoroocane sulphonic acid PFOS it salts",IF(ISERROR(VLOOKUP(N32,'Matl Declare Form '!$AT$5:$AU$12,2,0)),"",(VLOOKUP(N32,'Matl Declare Form '!$AT$5:$AU$12,2,0))),IF(M32="Perfluorohexane 1 sulphonic acid PFHxS its salts",IF(ISERROR(VLOOKUP(N32,'Matl Declare Form '!$AV$5:$AW$12,2,0)),"",(VLOOKUP(N32,'Matl Declare Form '!$AV$5:$AW$12,2,0))),IF(M32="Undecafluorohexanoic acid PFHxA its salts",IF(ISERROR(VLOOKUP(N32,'Matl Declare Form '!$AX$5:$AY$12,2,0)),"",(VLOOKUP(N32,'Matl Declare Form '!$AX$5:$AY$12,2,0))),IF(M32="Perfluorononanoic acid PFNA its salts",IF(ISERROR(VLOOKUP(N32,'Matl Declare Form '!$AZ$5:$BA$9,2,0)),"",(VLOOKUP(N32,'Matl Declare Form '!$AZ$5:$BA$9,2,0))),IF(M32="Perfluorobutane sulfonic acid PFBS and its salts",IF(ISERROR(VLOOKUP(N32,'Matl Declare Form '!$BB$5:$BC$12,2,0)),"",(VLOOKUP(N32,'Matl Declare Form '!$BB$5:$BC$12,2,0))),IF(M32="Long chain perfluorocarboxylic acids PFCAs C9 to C14 including their salts",IF(ISERROR(VLOOKUP(N32,'Matl Declare Form '!$BD$5:$BE$14,2,0)),"",(VLOOKUP(N32,'Matl Declare Form '!$BD$5:$BE$14,2,0))),IF(M32="Hexafluoropropylene oxide dimer acid HFPO DA or GenX and its acyl halides",IF(ISERROR(VLOOKUP(N32,'Matl Declare Form '!$BF$5:$BG$9,2,0)),"",(VLOOKUP(N32,'Matl Declare Form '!$BF$5:$BG$9,2,0))),IF(M32="Other PFAS",""))))))))))))))))</f>
        <v/>
      </c>
      <c r="P32" s="274"/>
      <c r="Q32" s="480" t="str" cm="1">
        <f t="array" ref="Q32">IF(ISBLANK(P32),"",P32*(LOOKUP(2,1/(NOT(ISBLANK($J$10:J32))),$J$10:J32)))</f>
        <v/>
      </c>
      <c r="R32" s="480" t="str" cm="1">
        <f t="array" ref="R32">IF(ISBLANK(P32),"", (LOOKUP(2,1/(NOT(ISBLANK($K$10:K32))),$K$10:K32)))</f>
        <v/>
      </c>
      <c r="S32" s="985"/>
      <c r="T32" s="986"/>
      <c r="U32" s="12"/>
      <c r="V32" s="60"/>
      <c r="W32" s="60"/>
      <c r="X32" s="373"/>
      <c r="Y32" s="60"/>
      <c r="Z32" s="60"/>
      <c r="AA32" s="60"/>
      <c r="AB32" s="60"/>
      <c r="AC32" s="60"/>
      <c r="AD32" s="60"/>
      <c r="AE32" s="60"/>
      <c r="AF32" s="60"/>
      <c r="AG32" s="60"/>
      <c r="AH32" s="38" t="s">
        <v>2468</v>
      </c>
      <c r="AI32" s="39" t="s">
        <v>2469</v>
      </c>
      <c r="AJ32" s="60"/>
      <c r="AK32" s="60"/>
      <c r="AL32" s="412" t="s">
        <v>1479</v>
      </c>
      <c r="AM32" s="413" t="s">
        <v>1480</v>
      </c>
      <c r="AN32" s="376" t="s">
        <v>2697</v>
      </c>
      <c r="AO32" s="242" t="s">
        <v>1956</v>
      </c>
      <c r="AP32" s="60"/>
      <c r="AQ32" s="60"/>
      <c r="AR32" s="58"/>
      <c r="AS32" s="58"/>
      <c r="AT32" s="60"/>
      <c r="AU32" s="60"/>
      <c r="AV32" s="60"/>
      <c r="AW32" s="60"/>
      <c r="AX32" s="60"/>
      <c r="AY32" s="60"/>
      <c r="AZ32" s="60"/>
      <c r="BA32" s="60"/>
      <c r="BB32" s="60"/>
      <c r="BC32" s="60"/>
      <c r="BD32" s="60"/>
      <c r="BE32" s="60"/>
      <c r="BF32" s="60"/>
      <c r="BG32" s="60"/>
      <c r="BH32" s="60"/>
      <c r="BI32" s="60"/>
      <c r="BJ32" s="60"/>
      <c r="BK32" s="60"/>
      <c r="BL32" s="475"/>
    </row>
    <row r="33" spans="1:64" x14ac:dyDescent="0.5">
      <c r="A33" s="133"/>
      <c r="B33" s="987"/>
      <c r="C33" s="480"/>
      <c r="D33" s="480"/>
      <c r="E33" s="480"/>
      <c r="F33" s="480"/>
      <c r="G33" s="480"/>
      <c r="H33" s="480"/>
      <c r="I33" s="480"/>
      <c r="J33" s="480"/>
      <c r="K33" s="480"/>
      <c r="L33" s="480" t="s">
        <v>2169</v>
      </c>
      <c r="M33" s="985"/>
      <c r="N33" s="273"/>
      <c r="O33" s="273" t="str">
        <f>IF(L33="Full Materials Declaration","",IF(L33="TSCA Section 6h PBT",IF(ISERROR(VLOOKUP(M33,'Matl Declare Form '!$AF$5:$AG$9,2,0)),"",(VLOOKUP(M33,'Matl Declare Form '!$AF$5:$AG$9,2,0))),IF(L33="TSCA Risk Management",IF(ISERROR(VLOOKUP(M33,'Matl Declare Form '!$AH$5:$AI$42,2,0)),"",(VLOOKUP(M33,'Matl Declare Form '!$AH$5:$AI$42,2,0))),IF(L33="CEPA",IF(ISERROR(VLOOKUP(M33,'Matl Declare Form '!$AN$5:$AO$32,2,0)),"",(VLOOKUP(M33,'Matl Declare Form '!$AN$5:$AO$32,2,0))),IF(L33="WA Safer Product",IF(ISERROR(VLOOKUP(M33,'Matl Declare Form '!$AP$5:$AQ$22,2,0)),"",(VLOOKUP(M33,'Matl Declare Form '!$AP$5:$AQ$22,2,0))),IF(M33="High Risk Prop 65",IF(ISERROR(VLOOKUP(N33,'Matl Declare Form '!$AJ$5:$AK$24,2,0)),"",(VLOOKUP(N33,'Matl Declare Form '!$AJ$5:$AK$24,2,0))),IF(M33="Complete Prop 65",IF(ISERROR(VLOOKUP(N33,'Matl Declare Form '!$AL$5:$AM$967,2,0)),"",(VLOOKUP(N33,'Matl Declare Form '!$AL$5:$AM$967,2,0))),IF(M33="Perfluorooctanoic acid PFOA its salts",IF(ISERROR(VLOOKUP(N33,'Matl Declare Form '!$AR$5:$AS$12,2,0)),"",(VLOOKUP(N33,'Matl Declare Form '!$AR$5:$AS$12,2,0))),IF(M33="Perfluoroocane sulphonic acid PFOS it salts",IF(ISERROR(VLOOKUP(N33,'Matl Declare Form '!$AT$5:$AU$12,2,0)),"",(VLOOKUP(N33,'Matl Declare Form '!$AT$5:$AU$12,2,0))),IF(M33="Perfluorohexane 1 sulphonic acid PFHxS its salts",IF(ISERROR(VLOOKUP(N33,'Matl Declare Form '!$AV$5:$AW$12,2,0)),"",(VLOOKUP(N33,'Matl Declare Form '!$AV$5:$AW$12,2,0))),IF(M33="Undecafluorohexanoic acid PFHxA its salts",IF(ISERROR(VLOOKUP(N33,'Matl Declare Form '!$AX$5:$AY$12,2,0)),"",(VLOOKUP(N33,'Matl Declare Form '!$AX$5:$AY$12,2,0))),IF(M33="Perfluorononanoic acid PFNA its salts",IF(ISERROR(VLOOKUP(N33,'Matl Declare Form '!$AZ$5:$BA$9,2,0)),"",(VLOOKUP(N33,'Matl Declare Form '!$AZ$5:$BA$9,2,0))),IF(M33="Perfluorobutane sulfonic acid PFBS and its salts",IF(ISERROR(VLOOKUP(N33,'Matl Declare Form '!$BB$5:$BC$12,2,0)),"",(VLOOKUP(N33,'Matl Declare Form '!$BB$5:$BC$12,2,0))),IF(M33="Long chain perfluorocarboxylic acids PFCAs C9 to C14 including their salts",IF(ISERROR(VLOOKUP(N33,'Matl Declare Form '!$BD$5:$BE$14,2,0)),"",(VLOOKUP(N33,'Matl Declare Form '!$BD$5:$BE$14,2,0))),IF(M33="Hexafluoropropylene oxide dimer acid HFPO DA or GenX and its acyl halides",IF(ISERROR(VLOOKUP(N33,'Matl Declare Form '!$BF$5:$BG$9,2,0)),"",(VLOOKUP(N33,'Matl Declare Form '!$BF$5:$BG$9,2,0))),IF(M33="Other PFAS",""))))))))))))))))</f>
        <v/>
      </c>
      <c r="P33" s="274"/>
      <c r="Q33" s="480" t="str" cm="1">
        <f t="array" ref="Q33">IF(ISBLANK(P33),"",P33*(LOOKUP(2,1/(NOT(ISBLANK($J$10:J33))),$J$10:J33)))</f>
        <v/>
      </c>
      <c r="R33" s="480" t="str" cm="1">
        <f t="array" ref="R33">IF(ISBLANK(P33),"", (LOOKUP(2,1/(NOT(ISBLANK($K$10:K33))),$K$10:K33)))</f>
        <v/>
      </c>
      <c r="S33" s="985"/>
      <c r="T33" s="986"/>
      <c r="U33" s="12"/>
      <c r="V33" s="60"/>
      <c r="W33" s="60"/>
      <c r="X33" s="373"/>
      <c r="Y33" s="60"/>
      <c r="Z33" s="60"/>
      <c r="AA33" s="60"/>
      <c r="AB33" s="60"/>
      <c r="AC33" s="60"/>
      <c r="AD33" s="60"/>
      <c r="AE33" s="60"/>
      <c r="AF33" s="60"/>
      <c r="AG33" s="60"/>
      <c r="AH33" s="38" t="s">
        <v>553</v>
      </c>
      <c r="AI33" s="39" t="s">
        <v>87</v>
      </c>
      <c r="AJ33" s="60"/>
      <c r="AK33" s="60"/>
      <c r="AL33" s="412" t="s">
        <v>1498</v>
      </c>
      <c r="AM33" s="413" t="s">
        <v>1499</v>
      </c>
      <c r="AN33" s="60"/>
      <c r="AO33" s="60"/>
      <c r="AP33" s="60"/>
      <c r="AQ33" s="60"/>
      <c r="AR33" s="58"/>
      <c r="AS33" s="58"/>
      <c r="AT33" s="60"/>
      <c r="AU33" s="60"/>
      <c r="AV33" s="60"/>
      <c r="AW33" s="60"/>
      <c r="AX33" s="60"/>
      <c r="AY33" s="60"/>
      <c r="AZ33" s="60"/>
      <c r="BA33" s="60"/>
      <c r="BB33" s="60"/>
      <c r="BC33" s="60"/>
      <c r="BD33" s="60"/>
      <c r="BE33" s="60"/>
      <c r="BF33" s="60"/>
      <c r="BG33" s="60"/>
      <c r="BH33" s="60"/>
      <c r="BI33" s="60"/>
      <c r="BJ33" s="60"/>
      <c r="BK33" s="60"/>
      <c r="BL33" s="475"/>
    </row>
    <row r="34" spans="1:64" ht="26" x14ac:dyDescent="0.5">
      <c r="A34" s="133"/>
      <c r="B34" s="987"/>
      <c r="C34" s="480"/>
      <c r="D34" s="480"/>
      <c r="E34" s="480"/>
      <c r="F34" s="480"/>
      <c r="G34" s="480"/>
      <c r="H34" s="480"/>
      <c r="I34" s="480"/>
      <c r="J34" s="480"/>
      <c r="K34" s="480"/>
      <c r="L34" s="480" t="s">
        <v>2169</v>
      </c>
      <c r="M34" s="985"/>
      <c r="N34" s="273"/>
      <c r="O34" s="273" t="str">
        <f>IF(L34="Full Materials Declaration","",IF(L34="TSCA Section 6h PBT",IF(ISERROR(VLOOKUP(M34,'Matl Declare Form '!$AF$5:$AG$9,2,0)),"",(VLOOKUP(M34,'Matl Declare Form '!$AF$5:$AG$9,2,0))),IF(L34="TSCA Risk Management",IF(ISERROR(VLOOKUP(M34,'Matl Declare Form '!$AH$5:$AI$42,2,0)),"",(VLOOKUP(M34,'Matl Declare Form '!$AH$5:$AI$42,2,0))),IF(L34="CEPA",IF(ISERROR(VLOOKUP(M34,'Matl Declare Form '!$AN$5:$AO$32,2,0)),"",(VLOOKUP(M34,'Matl Declare Form '!$AN$5:$AO$32,2,0))),IF(L34="WA Safer Product",IF(ISERROR(VLOOKUP(M34,'Matl Declare Form '!$AP$5:$AQ$22,2,0)),"",(VLOOKUP(M34,'Matl Declare Form '!$AP$5:$AQ$22,2,0))),IF(M34="High Risk Prop 65",IF(ISERROR(VLOOKUP(N34,'Matl Declare Form '!$AJ$5:$AK$24,2,0)),"",(VLOOKUP(N34,'Matl Declare Form '!$AJ$5:$AK$24,2,0))),IF(M34="Complete Prop 65",IF(ISERROR(VLOOKUP(N34,'Matl Declare Form '!$AL$5:$AM$967,2,0)),"",(VLOOKUP(N34,'Matl Declare Form '!$AL$5:$AM$967,2,0))),IF(M34="Perfluorooctanoic acid PFOA its salts",IF(ISERROR(VLOOKUP(N34,'Matl Declare Form '!$AR$5:$AS$12,2,0)),"",(VLOOKUP(N34,'Matl Declare Form '!$AR$5:$AS$12,2,0))),IF(M34="Perfluoroocane sulphonic acid PFOS it salts",IF(ISERROR(VLOOKUP(N34,'Matl Declare Form '!$AT$5:$AU$12,2,0)),"",(VLOOKUP(N34,'Matl Declare Form '!$AT$5:$AU$12,2,0))),IF(M34="Perfluorohexane 1 sulphonic acid PFHxS its salts",IF(ISERROR(VLOOKUP(N34,'Matl Declare Form '!$AV$5:$AW$12,2,0)),"",(VLOOKUP(N34,'Matl Declare Form '!$AV$5:$AW$12,2,0))),IF(M34="Undecafluorohexanoic acid PFHxA its salts",IF(ISERROR(VLOOKUP(N34,'Matl Declare Form '!$AX$5:$AY$12,2,0)),"",(VLOOKUP(N34,'Matl Declare Form '!$AX$5:$AY$12,2,0))),IF(M34="Perfluorononanoic acid PFNA its salts",IF(ISERROR(VLOOKUP(N34,'Matl Declare Form '!$AZ$5:$BA$9,2,0)),"",(VLOOKUP(N34,'Matl Declare Form '!$AZ$5:$BA$9,2,0))),IF(M34="Perfluorobutane sulfonic acid PFBS and its salts",IF(ISERROR(VLOOKUP(N34,'Matl Declare Form '!$BB$5:$BC$12,2,0)),"",(VLOOKUP(N34,'Matl Declare Form '!$BB$5:$BC$12,2,0))),IF(M34="Long chain perfluorocarboxylic acids PFCAs C9 to C14 including their salts",IF(ISERROR(VLOOKUP(N34,'Matl Declare Form '!$BD$5:$BE$14,2,0)),"",(VLOOKUP(N34,'Matl Declare Form '!$BD$5:$BE$14,2,0))),IF(M34="Hexafluoropropylene oxide dimer acid HFPO DA or GenX and its acyl halides",IF(ISERROR(VLOOKUP(N34,'Matl Declare Form '!$BF$5:$BG$9,2,0)),"",(VLOOKUP(N34,'Matl Declare Form '!$BF$5:$BG$9,2,0))),IF(M34="Other PFAS",""))))))))))))))))</f>
        <v/>
      </c>
      <c r="P34" s="274"/>
      <c r="Q34" s="480" t="str" cm="1">
        <f t="array" ref="Q34">IF(ISBLANK(P34),"",P34*(LOOKUP(2,1/(NOT(ISBLANK($J$10:J34))),$J$10:J34)))</f>
        <v/>
      </c>
      <c r="R34" s="480" t="str" cm="1">
        <f t="array" ref="R34">IF(ISBLANK(P34),"", (LOOKUP(2,1/(NOT(ISBLANK($K$10:K34))),$K$10:K34)))</f>
        <v/>
      </c>
      <c r="S34" s="985"/>
      <c r="T34" s="986"/>
      <c r="U34" s="12"/>
      <c r="V34" s="60"/>
      <c r="W34" s="60"/>
      <c r="X34" s="373"/>
      <c r="Y34" s="60"/>
      <c r="Z34" s="60"/>
      <c r="AA34" s="60"/>
      <c r="AB34" s="60"/>
      <c r="AC34" s="60"/>
      <c r="AD34" s="60"/>
      <c r="AE34" s="60"/>
      <c r="AF34" s="60"/>
      <c r="AG34" s="60"/>
      <c r="AH34" s="38" t="s">
        <v>2471</v>
      </c>
      <c r="AI34" s="39" t="s">
        <v>2472</v>
      </c>
      <c r="AJ34" s="60"/>
      <c r="AK34" s="60"/>
      <c r="AL34" s="412" t="s">
        <v>1566</v>
      </c>
      <c r="AM34" s="413" t="s">
        <v>34</v>
      </c>
      <c r="AN34" s="60"/>
      <c r="AO34" s="60"/>
      <c r="AP34" s="60"/>
      <c r="AQ34" s="60"/>
      <c r="AR34" s="58"/>
      <c r="AS34" s="58"/>
      <c r="AT34" s="60"/>
      <c r="AU34" s="60"/>
      <c r="AV34" s="60"/>
      <c r="AW34" s="60"/>
      <c r="AX34" s="60"/>
      <c r="AY34" s="60"/>
      <c r="AZ34" s="60"/>
      <c r="BA34" s="60"/>
      <c r="BB34" s="60"/>
      <c r="BC34" s="60"/>
      <c r="BD34" s="60"/>
      <c r="BE34" s="60"/>
      <c r="BF34" s="60"/>
      <c r="BG34" s="60"/>
      <c r="BH34" s="60"/>
      <c r="BI34" s="60"/>
      <c r="BJ34" s="60"/>
      <c r="BK34" s="60"/>
      <c r="BL34" s="475"/>
    </row>
    <row r="35" spans="1:64" ht="30" x14ac:dyDescent="0.5">
      <c r="A35" s="133"/>
      <c r="B35" s="987"/>
      <c r="C35" s="480"/>
      <c r="D35" s="480"/>
      <c r="E35" s="480"/>
      <c r="F35" s="480"/>
      <c r="G35" s="480"/>
      <c r="H35" s="480"/>
      <c r="I35" s="480"/>
      <c r="J35" s="480"/>
      <c r="K35" s="480"/>
      <c r="L35" s="480" t="s">
        <v>2169</v>
      </c>
      <c r="M35" s="985"/>
      <c r="N35" s="273"/>
      <c r="O35" s="273" t="str">
        <f>IF(L35="Full Materials Declaration","",IF(L35="TSCA Section 6h PBT",IF(ISERROR(VLOOKUP(M35,'Matl Declare Form '!$AF$5:$AG$9,2,0)),"",(VLOOKUP(M35,'Matl Declare Form '!$AF$5:$AG$9,2,0))),IF(L35="TSCA Risk Management",IF(ISERROR(VLOOKUP(M35,'Matl Declare Form '!$AH$5:$AI$42,2,0)),"",(VLOOKUP(M35,'Matl Declare Form '!$AH$5:$AI$42,2,0))),IF(L35="CEPA",IF(ISERROR(VLOOKUP(M35,'Matl Declare Form '!$AN$5:$AO$32,2,0)),"",(VLOOKUP(M35,'Matl Declare Form '!$AN$5:$AO$32,2,0))),IF(L35="WA Safer Product",IF(ISERROR(VLOOKUP(M35,'Matl Declare Form '!$AP$5:$AQ$22,2,0)),"",(VLOOKUP(M35,'Matl Declare Form '!$AP$5:$AQ$22,2,0))),IF(M35="High Risk Prop 65",IF(ISERROR(VLOOKUP(N35,'Matl Declare Form '!$AJ$5:$AK$24,2,0)),"",(VLOOKUP(N35,'Matl Declare Form '!$AJ$5:$AK$24,2,0))),IF(M35="Complete Prop 65",IF(ISERROR(VLOOKUP(N35,'Matl Declare Form '!$AL$5:$AM$967,2,0)),"",(VLOOKUP(N35,'Matl Declare Form '!$AL$5:$AM$967,2,0))),IF(M35="Perfluorooctanoic acid PFOA its salts",IF(ISERROR(VLOOKUP(N35,'Matl Declare Form '!$AR$5:$AS$12,2,0)),"",(VLOOKUP(N35,'Matl Declare Form '!$AR$5:$AS$12,2,0))),IF(M35="Perfluoroocane sulphonic acid PFOS it salts",IF(ISERROR(VLOOKUP(N35,'Matl Declare Form '!$AT$5:$AU$12,2,0)),"",(VLOOKUP(N35,'Matl Declare Form '!$AT$5:$AU$12,2,0))),IF(M35="Perfluorohexane 1 sulphonic acid PFHxS its salts",IF(ISERROR(VLOOKUP(N35,'Matl Declare Form '!$AV$5:$AW$12,2,0)),"",(VLOOKUP(N35,'Matl Declare Form '!$AV$5:$AW$12,2,0))),IF(M35="Undecafluorohexanoic acid PFHxA its salts",IF(ISERROR(VLOOKUP(N35,'Matl Declare Form '!$AX$5:$AY$12,2,0)),"",(VLOOKUP(N35,'Matl Declare Form '!$AX$5:$AY$12,2,0))),IF(M35="Perfluorononanoic acid PFNA its salts",IF(ISERROR(VLOOKUP(N35,'Matl Declare Form '!$AZ$5:$BA$9,2,0)),"",(VLOOKUP(N35,'Matl Declare Form '!$AZ$5:$BA$9,2,0))),IF(M35="Perfluorobutane sulfonic acid PFBS and its salts",IF(ISERROR(VLOOKUP(N35,'Matl Declare Form '!$BB$5:$BC$12,2,0)),"",(VLOOKUP(N35,'Matl Declare Form '!$BB$5:$BC$12,2,0))),IF(M35="Long chain perfluorocarboxylic acids PFCAs C9 to C14 including their salts",IF(ISERROR(VLOOKUP(N35,'Matl Declare Form '!$BD$5:$BE$14,2,0)),"",(VLOOKUP(N35,'Matl Declare Form '!$BD$5:$BE$14,2,0))),IF(M35="Hexafluoropropylene oxide dimer acid HFPO DA or GenX and its acyl halides",IF(ISERROR(VLOOKUP(N35,'Matl Declare Form '!$BF$5:$BG$9,2,0)),"",(VLOOKUP(N35,'Matl Declare Form '!$BF$5:$BG$9,2,0))),IF(M35="Other PFAS",""))))))))))))))))</f>
        <v/>
      </c>
      <c r="P35" s="274"/>
      <c r="Q35" s="480" t="str" cm="1">
        <f t="array" ref="Q35">IF(ISBLANK(P35),"",P35*(LOOKUP(2,1/(NOT(ISBLANK($J$10:J35))),$J$10:J35)))</f>
        <v/>
      </c>
      <c r="R35" s="480" t="str" cm="1">
        <f t="array" ref="R35">IF(ISBLANK(P35),"", (LOOKUP(2,1/(NOT(ISBLANK($K$10:K35))),$K$10:K35)))</f>
        <v/>
      </c>
      <c r="S35" s="985"/>
      <c r="T35" s="986"/>
      <c r="U35" s="12"/>
      <c r="V35" s="60"/>
      <c r="W35" s="60"/>
      <c r="X35" s="373"/>
      <c r="Y35" s="60"/>
      <c r="Z35" s="60"/>
      <c r="AA35" s="60"/>
      <c r="AB35" s="60"/>
      <c r="AC35" s="60"/>
      <c r="AD35" s="60"/>
      <c r="AE35" s="60"/>
      <c r="AF35" s="60"/>
      <c r="AG35" s="60"/>
      <c r="AH35" s="38" t="s">
        <v>2474</v>
      </c>
      <c r="AI35" s="39" t="s">
        <v>2475</v>
      </c>
      <c r="AJ35" s="60"/>
      <c r="AK35" s="60"/>
      <c r="AL35" s="412" t="s">
        <v>1657</v>
      </c>
      <c r="AM35" s="413" t="s">
        <v>548</v>
      </c>
      <c r="AN35" s="60"/>
      <c r="AO35" s="60"/>
      <c r="AP35" s="60"/>
      <c r="AQ35" s="60"/>
      <c r="AR35" s="58"/>
      <c r="AS35" s="58"/>
      <c r="AT35" s="60"/>
      <c r="AU35" s="60"/>
      <c r="AV35" s="60"/>
      <c r="AW35" s="60"/>
      <c r="AX35" s="60"/>
      <c r="AY35" s="60"/>
      <c r="AZ35" s="60"/>
      <c r="BA35" s="60"/>
      <c r="BB35" s="60"/>
      <c r="BC35" s="60"/>
      <c r="BD35" s="60"/>
      <c r="BE35" s="60"/>
      <c r="BF35" s="60"/>
      <c r="BG35" s="60"/>
      <c r="BH35" s="60"/>
      <c r="BI35" s="60"/>
      <c r="BJ35" s="60"/>
      <c r="BK35" s="60"/>
      <c r="BL35" s="475"/>
    </row>
    <row r="36" spans="1:64" x14ac:dyDescent="0.5">
      <c r="A36" s="133"/>
      <c r="B36" s="987"/>
      <c r="C36" s="480"/>
      <c r="D36" s="480"/>
      <c r="E36" s="480"/>
      <c r="F36" s="480"/>
      <c r="G36" s="480"/>
      <c r="H36" s="480"/>
      <c r="I36" s="480"/>
      <c r="J36" s="480"/>
      <c r="K36" s="480"/>
      <c r="L36" s="480" t="s">
        <v>2169</v>
      </c>
      <c r="M36" s="985"/>
      <c r="N36" s="273"/>
      <c r="O36" s="273" t="str">
        <f>IF(L36="Full Materials Declaration","",IF(L36="TSCA Section 6h PBT",IF(ISERROR(VLOOKUP(M36,'Matl Declare Form '!$AF$5:$AG$9,2,0)),"",(VLOOKUP(M36,'Matl Declare Form '!$AF$5:$AG$9,2,0))),IF(L36="TSCA Risk Management",IF(ISERROR(VLOOKUP(M36,'Matl Declare Form '!$AH$5:$AI$42,2,0)),"",(VLOOKUP(M36,'Matl Declare Form '!$AH$5:$AI$42,2,0))),IF(L36="CEPA",IF(ISERROR(VLOOKUP(M36,'Matl Declare Form '!$AN$5:$AO$32,2,0)),"",(VLOOKUP(M36,'Matl Declare Form '!$AN$5:$AO$32,2,0))),IF(L36="WA Safer Product",IF(ISERROR(VLOOKUP(M36,'Matl Declare Form '!$AP$5:$AQ$22,2,0)),"",(VLOOKUP(M36,'Matl Declare Form '!$AP$5:$AQ$22,2,0))),IF(M36="High Risk Prop 65",IF(ISERROR(VLOOKUP(N36,'Matl Declare Form '!$AJ$5:$AK$24,2,0)),"",(VLOOKUP(N36,'Matl Declare Form '!$AJ$5:$AK$24,2,0))),IF(M36="Complete Prop 65",IF(ISERROR(VLOOKUP(N36,'Matl Declare Form '!$AL$5:$AM$967,2,0)),"",(VLOOKUP(N36,'Matl Declare Form '!$AL$5:$AM$967,2,0))),IF(M36="Perfluorooctanoic acid PFOA its salts",IF(ISERROR(VLOOKUP(N36,'Matl Declare Form '!$AR$5:$AS$12,2,0)),"",(VLOOKUP(N36,'Matl Declare Form '!$AR$5:$AS$12,2,0))),IF(M36="Perfluoroocane sulphonic acid PFOS it salts",IF(ISERROR(VLOOKUP(N36,'Matl Declare Form '!$AT$5:$AU$12,2,0)),"",(VLOOKUP(N36,'Matl Declare Form '!$AT$5:$AU$12,2,0))),IF(M36="Perfluorohexane 1 sulphonic acid PFHxS its salts",IF(ISERROR(VLOOKUP(N36,'Matl Declare Form '!$AV$5:$AW$12,2,0)),"",(VLOOKUP(N36,'Matl Declare Form '!$AV$5:$AW$12,2,0))),IF(M36="Undecafluorohexanoic acid PFHxA its salts",IF(ISERROR(VLOOKUP(N36,'Matl Declare Form '!$AX$5:$AY$12,2,0)),"",(VLOOKUP(N36,'Matl Declare Form '!$AX$5:$AY$12,2,0))),IF(M36="Perfluorononanoic acid PFNA its salts",IF(ISERROR(VLOOKUP(N36,'Matl Declare Form '!$AZ$5:$BA$9,2,0)),"",(VLOOKUP(N36,'Matl Declare Form '!$AZ$5:$BA$9,2,0))),IF(M36="Perfluorobutane sulfonic acid PFBS and its salts",IF(ISERROR(VLOOKUP(N36,'Matl Declare Form '!$BB$5:$BC$12,2,0)),"",(VLOOKUP(N36,'Matl Declare Form '!$BB$5:$BC$12,2,0))),IF(M36="Long chain perfluorocarboxylic acids PFCAs C9 to C14 including their salts",IF(ISERROR(VLOOKUP(N36,'Matl Declare Form '!$BD$5:$BE$14,2,0)),"",(VLOOKUP(N36,'Matl Declare Form '!$BD$5:$BE$14,2,0))),IF(M36="Hexafluoropropylene oxide dimer acid HFPO DA or GenX and its acyl halides",IF(ISERROR(VLOOKUP(N36,'Matl Declare Form '!$BF$5:$BG$9,2,0)),"",(VLOOKUP(N36,'Matl Declare Form '!$BF$5:$BG$9,2,0))),IF(M36="Other PFAS",""))))))))))))))))</f>
        <v/>
      </c>
      <c r="P36" s="274"/>
      <c r="Q36" s="480" t="str" cm="1">
        <f t="array" ref="Q36">IF(ISBLANK(P36),"",P36*(LOOKUP(2,1/(NOT(ISBLANK($J$10:J36))),$J$10:J36)))</f>
        <v/>
      </c>
      <c r="R36" s="480" t="str" cm="1">
        <f t="array" ref="R36">IF(ISBLANK(P36),"", (LOOKUP(2,1/(NOT(ISBLANK($K$10:K36))),$K$10:K36)))</f>
        <v/>
      </c>
      <c r="S36" s="985"/>
      <c r="T36" s="986"/>
      <c r="U36" s="12"/>
      <c r="V36" s="60"/>
      <c r="W36" s="60"/>
      <c r="X36" s="373"/>
      <c r="Y36" s="60"/>
      <c r="Z36" s="60"/>
      <c r="AA36" s="60"/>
      <c r="AB36" s="60"/>
      <c r="AC36" s="60"/>
      <c r="AD36" s="60"/>
      <c r="AE36" s="60"/>
      <c r="AF36" s="60"/>
      <c r="AG36" s="60"/>
      <c r="AH36" s="38" t="s">
        <v>2477</v>
      </c>
      <c r="AI36" s="39" t="s">
        <v>2478</v>
      </c>
      <c r="AJ36" s="60"/>
      <c r="AK36" s="60"/>
      <c r="AL36" s="412" t="s">
        <v>115</v>
      </c>
      <c r="AM36" s="413" t="s">
        <v>116</v>
      </c>
      <c r="AN36" s="60"/>
      <c r="AO36" s="60"/>
      <c r="AP36" s="60"/>
      <c r="AQ36" s="60"/>
      <c r="AR36" s="58"/>
      <c r="AS36" s="58"/>
      <c r="AT36" s="60"/>
      <c r="AU36" s="60"/>
      <c r="AV36" s="60"/>
      <c r="AW36" s="60"/>
      <c r="AX36" s="60"/>
      <c r="AY36" s="60"/>
      <c r="AZ36" s="60"/>
      <c r="BA36" s="60"/>
      <c r="BB36" s="60"/>
      <c r="BC36" s="60"/>
      <c r="BD36" s="60"/>
      <c r="BE36" s="60"/>
      <c r="BF36" s="60"/>
      <c r="BG36" s="60"/>
      <c r="BH36" s="60"/>
      <c r="BI36" s="60"/>
      <c r="BJ36" s="60"/>
      <c r="BK36" s="60"/>
      <c r="BL36" s="475"/>
    </row>
    <row r="37" spans="1:64" ht="30" x14ac:dyDescent="0.5">
      <c r="A37" s="133"/>
      <c r="B37" s="987"/>
      <c r="C37" s="480"/>
      <c r="D37" s="480"/>
      <c r="E37" s="480"/>
      <c r="F37" s="480"/>
      <c r="G37" s="480"/>
      <c r="H37" s="480"/>
      <c r="I37" s="480"/>
      <c r="J37" s="480"/>
      <c r="K37" s="480"/>
      <c r="L37" s="480" t="s">
        <v>2169</v>
      </c>
      <c r="M37" s="985"/>
      <c r="N37" s="273"/>
      <c r="O37" s="273" t="str">
        <f>IF(L37="Full Materials Declaration","",IF(L37="TSCA Section 6h PBT",IF(ISERROR(VLOOKUP(M37,'Matl Declare Form '!$AF$5:$AG$9,2,0)),"",(VLOOKUP(M37,'Matl Declare Form '!$AF$5:$AG$9,2,0))),IF(L37="TSCA Risk Management",IF(ISERROR(VLOOKUP(M37,'Matl Declare Form '!$AH$5:$AI$42,2,0)),"",(VLOOKUP(M37,'Matl Declare Form '!$AH$5:$AI$42,2,0))),IF(L37="CEPA",IF(ISERROR(VLOOKUP(M37,'Matl Declare Form '!$AN$5:$AO$32,2,0)),"",(VLOOKUP(M37,'Matl Declare Form '!$AN$5:$AO$32,2,0))),IF(L37="WA Safer Product",IF(ISERROR(VLOOKUP(M37,'Matl Declare Form '!$AP$5:$AQ$22,2,0)),"",(VLOOKUP(M37,'Matl Declare Form '!$AP$5:$AQ$22,2,0))),IF(M37="High Risk Prop 65",IF(ISERROR(VLOOKUP(N37,'Matl Declare Form '!$AJ$5:$AK$24,2,0)),"",(VLOOKUP(N37,'Matl Declare Form '!$AJ$5:$AK$24,2,0))),IF(M37="Complete Prop 65",IF(ISERROR(VLOOKUP(N37,'Matl Declare Form '!$AL$5:$AM$967,2,0)),"",(VLOOKUP(N37,'Matl Declare Form '!$AL$5:$AM$967,2,0))),IF(M37="Perfluorooctanoic acid PFOA its salts",IF(ISERROR(VLOOKUP(N37,'Matl Declare Form '!$AR$5:$AS$12,2,0)),"",(VLOOKUP(N37,'Matl Declare Form '!$AR$5:$AS$12,2,0))),IF(M37="Perfluoroocane sulphonic acid PFOS it salts",IF(ISERROR(VLOOKUP(N37,'Matl Declare Form '!$AT$5:$AU$12,2,0)),"",(VLOOKUP(N37,'Matl Declare Form '!$AT$5:$AU$12,2,0))),IF(M37="Perfluorohexane 1 sulphonic acid PFHxS its salts",IF(ISERROR(VLOOKUP(N37,'Matl Declare Form '!$AV$5:$AW$12,2,0)),"",(VLOOKUP(N37,'Matl Declare Form '!$AV$5:$AW$12,2,0))),IF(M37="Undecafluorohexanoic acid PFHxA its salts",IF(ISERROR(VLOOKUP(N37,'Matl Declare Form '!$AX$5:$AY$12,2,0)),"",(VLOOKUP(N37,'Matl Declare Form '!$AX$5:$AY$12,2,0))),IF(M37="Perfluorononanoic acid PFNA its salts",IF(ISERROR(VLOOKUP(N37,'Matl Declare Form '!$AZ$5:$BA$9,2,0)),"",(VLOOKUP(N37,'Matl Declare Form '!$AZ$5:$BA$9,2,0))),IF(M37="Perfluorobutane sulfonic acid PFBS and its salts",IF(ISERROR(VLOOKUP(N37,'Matl Declare Form '!$BB$5:$BC$12,2,0)),"",(VLOOKUP(N37,'Matl Declare Form '!$BB$5:$BC$12,2,0))),IF(M37="Long chain perfluorocarboxylic acids PFCAs C9 to C14 including their salts",IF(ISERROR(VLOOKUP(N37,'Matl Declare Form '!$BD$5:$BE$14,2,0)),"",(VLOOKUP(N37,'Matl Declare Form '!$BD$5:$BE$14,2,0))),IF(M37="Hexafluoropropylene oxide dimer acid HFPO DA or GenX and its acyl halides",IF(ISERROR(VLOOKUP(N37,'Matl Declare Form '!$BF$5:$BG$9,2,0)),"",(VLOOKUP(N37,'Matl Declare Form '!$BF$5:$BG$9,2,0))),IF(M37="Other PFAS",""))))))))))))))))</f>
        <v/>
      </c>
      <c r="P37" s="274"/>
      <c r="Q37" s="480" t="str" cm="1">
        <f t="array" ref="Q37">IF(ISBLANK(P37),"",P37*(LOOKUP(2,1/(NOT(ISBLANK($J$10:J37))),$J$10:J37)))</f>
        <v/>
      </c>
      <c r="R37" s="480" t="str" cm="1">
        <f t="array" ref="R37">IF(ISBLANK(P37),"", (LOOKUP(2,1/(NOT(ISBLANK($K$10:K37))),$K$10:K37)))</f>
        <v/>
      </c>
      <c r="S37" s="985"/>
      <c r="T37" s="986"/>
      <c r="U37" s="12"/>
      <c r="V37" s="60"/>
      <c r="W37" s="60"/>
      <c r="X37" s="373"/>
      <c r="Y37" s="60"/>
      <c r="Z37" s="60"/>
      <c r="AA37" s="60"/>
      <c r="AB37" s="60"/>
      <c r="AC37" s="60"/>
      <c r="AD37" s="60"/>
      <c r="AE37" s="60"/>
      <c r="AF37" s="60"/>
      <c r="AG37" s="60"/>
      <c r="AH37" s="40" t="s">
        <v>1958</v>
      </c>
      <c r="AI37" s="41" t="s">
        <v>14</v>
      </c>
      <c r="AJ37" s="60"/>
      <c r="AK37" s="60"/>
      <c r="AL37" s="412" t="s">
        <v>159</v>
      </c>
      <c r="AM37" s="413" t="s">
        <v>160</v>
      </c>
      <c r="AN37" s="60"/>
      <c r="AO37" s="60"/>
      <c r="AP37" s="60"/>
      <c r="AQ37" s="60"/>
      <c r="AR37" s="58"/>
      <c r="AS37" s="58"/>
      <c r="AT37" s="60"/>
      <c r="AU37" s="60"/>
      <c r="AV37" s="60"/>
      <c r="AW37" s="60"/>
      <c r="AX37" s="60"/>
      <c r="AY37" s="60"/>
      <c r="AZ37" s="60"/>
      <c r="BA37" s="60"/>
      <c r="BB37" s="60"/>
      <c r="BC37" s="60"/>
      <c r="BD37" s="60"/>
      <c r="BE37" s="60"/>
      <c r="BF37" s="60"/>
      <c r="BG37" s="60"/>
      <c r="BH37" s="60"/>
      <c r="BI37" s="60"/>
      <c r="BJ37" s="60"/>
      <c r="BK37" s="60"/>
      <c r="BL37" s="475"/>
    </row>
    <row r="38" spans="1:64" ht="30" x14ac:dyDescent="0.5">
      <c r="A38" s="133"/>
      <c r="B38" s="987"/>
      <c r="C38" s="480"/>
      <c r="D38" s="480"/>
      <c r="E38" s="480"/>
      <c r="F38" s="480"/>
      <c r="G38" s="480"/>
      <c r="H38" s="480"/>
      <c r="I38" s="480"/>
      <c r="J38" s="480"/>
      <c r="K38" s="480"/>
      <c r="L38" s="480" t="s">
        <v>2169</v>
      </c>
      <c r="M38" s="985"/>
      <c r="N38" s="273"/>
      <c r="O38" s="273" t="str">
        <f>IF(L38="Full Materials Declaration","",IF(L38="TSCA Section 6h PBT",IF(ISERROR(VLOOKUP(M38,'Matl Declare Form '!$AF$5:$AG$9,2,0)),"",(VLOOKUP(M38,'Matl Declare Form '!$AF$5:$AG$9,2,0))),IF(L38="TSCA Risk Management",IF(ISERROR(VLOOKUP(M38,'Matl Declare Form '!$AH$5:$AI$42,2,0)),"",(VLOOKUP(M38,'Matl Declare Form '!$AH$5:$AI$42,2,0))),IF(L38="CEPA",IF(ISERROR(VLOOKUP(M38,'Matl Declare Form '!$AN$5:$AO$32,2,0)),"",(VLOOKUP(M38,'Matl Declare Form '!$AN$5:$AO$32,2,0))),IF(L38="WA Safer Product",IF(ISERROR(VLOOKUP(M38,'Matl Declare Form '!$AP$5:$AQ$22,2,0)),"",(VLOOKUP(M38,'Matl Declare Form '!$AP$5:$AQ$22,2,0))),IF(M38="High Risk Prop 65",IF(ISERROR(VLOOKUP(N38,'Matl Declare Form '!$AJ$5:$AK$24,2,0)),"",(VLOOKUP(N38,'Matl Declare Form '!$AJ$5:$AK$24,2,0))),IF(M38="Complete Prop 65",IF(ISERROR(VLOOKUP(N38,'Matl Declare Form '!$AL$5:$AM$967,2,0)),"",(VLOOKUP(N38,'Matl Declare Form '!$AL$5:$AM$967,2,0))),IF(M38="Perfluorooctanoic acid PFOA its salts",IF(ISERROR(VLOOKUP(N38,'Matl Declare Form '!$AR$5:$AS$12,2,0)),"",(VLOOKUP(N38,'Matl Declare Form '!$AR$5:$AS$12,2,0))),IF(M38="Perfluoroocane sulphonic acid PFOS it salts",IF(ISERROR(VLOOKUP(N38,'Matl Declare Form '!$AT$5:$AU$12,2,0)),"",(VLOOKUP(N38,'Matl Declare Form '!$AT$5:$AU$12,2,0))),IF(M38="Perfluorohexane 1 sulphonic acid PFHxS its salts",IF(ISERROR(VLOOKUP(N38,'Matl Declare Form '!$AV$5:$AW$12,2,0)),"",(VLOOKUP(N38,'Matl Declare Form '!$AV$5:$AW$12,2,0))),IF(M38="Undecafluorohexanoic acid PFHxA its salts",IF(ISERROR(VLOOKUP(N38,'Matl Declare Form '!$AX$5:$AY$12,2,0)),"",(VLOOKUP(N38,'Matl Declare Form '!$AX$5:$AY$12,2,0))),IF(M38="Perfluorononanoic acid PFNA its salts",IF(ISERROR(VLOOKUP(N38,'Matl Declare Form '!$AZ$5:$BA$9,2,0)),"",(VLOOKUP(N38,'Matl Declare Form '!$AZ$5:$BA$9,2,0))),IF(M38="Perfluorobutane sulfonic acid PFBS and its salts",IF(ISERROR(VLOOKUP(N38,'Matl Declare Form '!$BB$5:$BC$12,2,0)),"",(VLOOKUP(N38,'Matl Declare Form '!$BB$5:$BC$12,2,0))),IF(M38="Long chain perfluorocarboxylic acids PFCAs C9 to C14 including their salts",IF(ISERROR(VLOOKUP(N38,'Matl Declare Form '!$BD$5:$BE$14,2,0)),"",(VLOOKUP(N38,'Matl Declare Form '!$BD$5:$BE$14,2,0))),IF(M38="Hexafluoropropylene oxide dimer acid HFPO DA or GenX and its acyl halides",IF(ISERROR(VLOOKUP(N38,'Matl Declare Form '!$BF$5:$BG$9,2,0)),"",(VLOOKUP(N38,'Matl Declare Form '!$BF$5:$BG$9,2,0))),IF(M38="Other PFAS",""))))))))))))))))</f>
        <v/>
      </c>
      <c r="P38" s="274"/>
      <c r="Q38" s="480" t="str" cm="1">
        <f t="array" ref="Q38">IF(ISBLANK(P38),"",P38*(LOOKUP(2,1/(NOT(ISBLANK($J$10:J38))),$J$10:J38)))</f>
        <v/>
      </c>
      <c r="R38" s="480" t="str" cm="1">
        <f t="array" ref="R38">IF(ISBLANK(P38),"", (LOOKUP(2,1/(NOT(ISBLANK($K$10:K38))),$K$10:K38)))</f>
        <v/>
      </c>
      <c r="S38" s="985"/>
      <c r="T38" s="986"/>
      <c r="U38" s="12"/>
      <c r="V38" s="60"/>
      <c r="W38" s="60"/>
      <c r="X38" s="373"/>
      <c r="Y38" s="60"/>
      <c r="Z38" s="60"/>
      <c r="AA38" s="60"/>
      <c r="AB38" s="60"/>
      <c r="AC38" s="60"/>
      <c r="AD38" s="60"/>
      <c r="AE38" s="60"/>
      <c r="AF38" s="60"/>
      <c r="AG38" s="60"/>
      <c r="AH38" s="43" t="s">
        <v>104</v>
      </c>
      <c r="AI38" s="44" t="s">
        <v>106</v>
      </c>
      <c r="AJ38" s="60"/>
      <c r="AK38" s="60"/>
      <c r="AL38" s="412" t="s">
        <v>996</v>
      </c>
      <c r="AM38" s="413" t="s">
        <v>20</v>
      </c>
      <c r="AN38" s="60"/>
      <c r="AO38" s="60"/>
      <c r="AP38" s="60"/>
      <c r="AQ38" s="60"/>
      <c r="AR38" s="58"/>
      <c r="AS38" s="58"/>
      <c r="AT38" s="60"/>
      <c r="AU38" s="60"/>
      <c r="AV38" s="60"/>
      <c r="AW38" s="60"/>
      <c r="AX38" s="60"/>
      <c r="AY38" s="60"/>
      <c r="AZ38" s="60"/>
      <c r="BA38" s="60"/>
      <c r="BB38" s="60"/>
      <c r="BC38" s="60"/>
      <c r="BD38" s="60"/>
      <c r="BE38" s="60"/>
      <c r="BF38" s="60"/>
      <c r="BG38" s="60"/>
      <c r="BH38" s="60"/>
      <c r="BI38" s="60"/>
      <c r="BJ38" s="60"/>
      <c r="BK38" s="60"/>
      <c r="BL38" s="475"/>
    </row>
    <row r="39" spans="1:64" x14ac:dyDescent="0.5">
      <c r="A39" s="133"/>
      <c r="B39" s="987"/>
      <c r="C39" s="480"/>
      <c r="D39" s="480"/>
      <c r="E39" s="480"/>
      <c r="F39" s="480"/>
      <c r="G39" s="480"/>
      <c r="H39" s="480"/>
      <c r="I39" s="480"/>
      <c r="J39" s="480"/>
      <c r="K39" s="480"/>
      <c r="L39" s="480" t="s">
        <v>2169</v>
      </c>
      <c r="M39" s="985"/>
      <c r="N39" s="273"/>
      <c r="O39" s="273" t="str">
        <f>IF(L39="Full Materials Declaration","",IF(L39="TSCA Section 6h PBT",IF(ISERROR(VLOOKUP(M39,'Matl Declare Form '!$AF$5:$AG$9,2,0)),"",(VLOOKUP(M39,'Matl Declare Form '!$AF$5:$AG$9,2,0))),IF(L39="TSCA Risk Management",IF(ISERROR(VLOOKUP(M39,'Matl Declare Form '!$AH$5:$AI$42,2,0)),"",(VLOOKUP(M39,'Matl Declare Form '!$AH$5:$AI$42,2,0))),IF(L39="CEPA",IF(ISERROR(VLOOKUP(M39,'Matl Declare Form '!$AN$5:$AO$32,2,0)),"",(VLOOKUP(M39,'Matl Declare Form '!$AN$5:$AO$32,2,0))),IF(L39="WA Safer Product",IF(ISERROR(VLOOKUP(M39,'Matl Declare Form '!$AP$5:$AQ$22,2,0)),"",(VLOOKUP(M39,'Matl Declare Form '!$AP$5:$AQ$22,2,0))),IF(M39="High Risk Prop 65",IF(ISERROR(VLOOKUP(N39,'Matl Declare Form '!$AJ$5:$AK$24,2,0)),"",(VLOOKUP(N39,'Matl Declare Form '!$AJ$5:$AK$24,2,0))),IF(M39="Complete Prop 65",IF(ISERROR(VLOOKUP(N39,'Matl Declare Form '!$AL$5:$AM$967,2,0)),"",(VLOOKUP(N39,'Matl Declare Form '!$AL$5:$AM$967,2,0))),IF(M39="Perfluorooctanoic acid PFOA its salts",IF(ISERROR(VLOOKUP(N39,'Matl Declare Form '!$AR$5:$AS$12,2,0)),"",(VLOOKUP(N39,'Matl Declare Form '!$AR$5:$AS$12,2,0))),IF(M39="Perfluoroocane sulphonic acid PFOS it salts",IF(ISERROR(VLOOKUP(N39,'Matl Declare Form '!$AT$5:$AU$12,2,0)),"",(VLOOKUP(N39,'Matl Declare Form '!$AT$5:$AU$12,2,0))),IF(M39="Perfluorohexane 1 sulphonic acid PFHxS its salts",IF(ISERROR(VLOOKUP(N39,'Matl Declare Form '!$AV$5:$AW$12,2,0)),"",(VLOOKUP(N39,'Matl Declare Form '!$AV$5:$AW$12,2,0))),IF(M39="Undecafluorohexanoic acid PFHxA its salts",IF(ISERROR(VLOOKUP(N39,'Matl Declare Form '!$AX$5:$AY$12,2,0)),"",(VLOOKUP(N39,'Matl Declare Form '!$AX$5:$AY$12,2,0))),IF(M39="Perfluorononanoic acid PFNA its salts",IF(ISERROR(VLOOKUP(N39,'Matl Declare Form '!$AZ$5:$BA$9,2,0)),"",(VLOOKUP(N39,'Matl Declare Form '!$AZ$5:$BA$9,2,0))),IF(M39="Perfluorobutane sulfonic acid PFBS and its salts",IF(ISERROR(VLOOKUP(N39,'Matl Declare Form '!$BB$5:$BC$12,2,0)),"",(VLOOKUP(N39,'Matl Declare Form '!$BB$5:$BC$12,2,0))),IF(M39="Long chain perfluorocarboxylic acids PFCAs C9 to C14 including their salts",IF(ISERROR(VLOOKUP(N39,'Matl Declare Form '!$BD$5:$BE$14,2,0)),"",(VLOOKUP(N39,'Matl Declare Form '!$BD$5:$BE$14,2,0))),IF(M39="Hexafluoropropylene oxide dimer acid HFPO DA or GenX and its acyl halides",IF(ISERROR(VLOOKUP(N39,'Matl Declare Form '!$BF$5:$BG$9,2,0)),"",(VLOOKUP(N39,'Matl Declare Form '!$BF$5:$BG$9,2,0))),IF(M39="Other PFAS",""))))))))))))))))</f>
        <v/>
      </c>
      <c r="P39" s="274"/>
      <c r="Q39" s="480" t="str" cm="1">
        <f t="array" ref="Q39">IF(ISBLANK(P39),"",P39*(LOOKUP(2,1/(NOT(ISBLANK($J$10:J39))),$J$10:J39)))</f>
        <v/>
      </c>
      <c r="R39" s="480" t="str" cm="1">
        <f t="array" ref="R39">IF(ISBLANK(P39),"", (LOOKUP(2,1/(NOT(ISBLANK($K$10:K39))),$K$10:K39)))</f>
        <v/>
      </c>
      <c r="S39" s="985"/>
      <c r="T39" s="986"/>
      <c r="U39" s="12"/>
      <c r="V39" s="60"/>
      <c r="W39" s="60"/>
      <c r="X39" s="373"/>
      <c r="Y39" s="60"/>
      <c r="Z39" s="60"/>
      <c r="AA39" s="60"/>
      <c r="AB39" s="60"/>
      <c r="AC39" s="60"/>
      <c r="AD39" s="60"/>
      <c r="AE39" s="60"/>
      <c r="AF39" s="60"/>
      <c r="AG39" s="60"/>
      <c r="AH39" s="24" t="s">
        <v>119</v>
      </c>
      <c r="AI39" s="44" t="s">
        <v>120</v>
      </c>
      <c r="AJ39" s="60"/>
      <c r="AK39" s="60"/>
      <c r="AL39" s="412" t="s">
        <v>119</v>
      </c>
      <c r="AM39" s="413" t="s">
        <v>120</v>
      </c>
      <c r="AN39" s="60"/>
      <c r="AO39" s="60"/>
      <c r="AP39" s="60"/>
      <c r="AQ39" s="60"/>
      <c r="AR39" s="58"/>
      <c r="AS39" s="58"/>
      <c r="AT39" s="60"/>
      <c r="AU39" s="60"/>
      <c r="AV39" s="60"/>
      <c r="AW39" s="60"/>
      <c r="AX39" s="60"/>
      <c r="AY39" s="60"/>
      <c r="AZ39" s="60"/>
      <c r="BA39" s="60"/>
      <c r="BB39" s="60"/>
      <c r="BC39" s="60"/>
      <c r="BD39" s="60"/>
      <c r="BE39" s="60"/>
      <c r="BF39" s="60"/>
      <c r="BG39" s="60"/>
      <c r="BH39" s="60"/>
      <c r="BI39" s="60"/>
      <c r="BJ39" s="60"/>
      <c r="BK39" s="60"/>
      <c r="BL39" s="475"/>
    </row>
    <row r="40" spans="1:64" ht="30" x14ac:dyDescent="0.5">
      <c r="A40" s="133"/>
      <c r="B40" s="987"/>
      <c r="C40" s="480"/>
      <c r="D40" s="480"/>
      <c r="E40" s="480"/>
      <c r="F40" s="480"/>
      <c r="G40" s="480"/>
      <c r="H40" s="480"/>
      <c r="I40" s="480"/>
      <c r="J40" s="480"/>
      <c r="K40" s="480"/>
      <c r="L40" s="480" t="s">
        <v>2169</v>
      </c>
      <c r="M40" s="985"/>
      <c r="N40" s="273"/>
      <c r="O40" s="273" t="str">
        <f>IF(L40="Full Materials Declaration","",IF(L40="TSCA Section 6h PBT",IF(ISERROR(VLOOKUP(M40,'Matl Declare Form '!$AF$5:$AG$9,2,0)),"",(VLOOKUP(M40,'Matl Declare Form '!$AF$5:$AG$9,2,0))),IF(L40="TSCA Risk Management",IF(ISERROR(VLOOKUP(M40,'Matl Declare Form '!$AH$5:$AI$42,2,0)),"",(VLOOKUP(M40,'Matl Declare Form '!$AH$5:$AI$42,2,0))),IF(L40="CEPA",IF(ISERROR(VLOOKUP(M40,'Matl Declare Form '!$AN$5:$AO$32,2,0)),"",(VLOOKUP(M40,'Matl Declare Form '!$AN$5:$AO$32,2,0))),IF(L40="WA Safer Product",IF(ISERROR(VLOOKUP(M40,'Matl Declare Form '!$AP$5:$AQ$22,2,0)),"",(VLOOKUP(M40,'Matl Declare Form '!$AP$5:$AQ$22,2,0))),IF(M40="High Risk Prop 65",IF(ISERROR(VLOOKUP(N40,'Matl Declare Form '!$AJ$5:$AK$24,2,0)),"",(VLOOKUP(N40,'Matl Declare Form '!$AJ$5:$AK$24,2,0))),IF(M40="Complete Prop 65",IF(ISERROR(VLOOKUP(N40,'Matl Declare Form '!$AL$5:$AM$967,2,0)),"",(VLOOKUP(N40,'Matl Declare Form '!$AL$5:$AM$967,2,0))),IF(M40="Perfluorooctanoic acid PFOA its salts",IF(ISERROR(VLOOKUP(N40,'Matl Declare Form '!$AR$5:$AS$12,2,0)),"",(VLOOKUP(N40,'Matl Declare Form '!$AR$5:$AS$12,2,0))),IF(M40="Perfluoroocane sulphonic acid PFOS it salts",IF(ISERROR(VLOOKUP(N40,'Matl Declare Form '!$AT$5:$AU$12,2,0)),"",(VLOOKUP(N40,'Matl Declare Form '!$AT$5:$AU$12,2,0))),IF(M40="Perfluorohexane 1 sulphonic acid PFHxS its salts",IF(ISERROR(VLOOKUP(N40,'Matl Declare Form '!$AV$5:$AW$12,2,0)),"",(VLOOKUP(N40,'Matl Declare Form '!$AV$5:$AW$12,2,0))),IF(M40="Undecafluorohexanoic acid PFHxA its salts",IF(ISERROR(VLOOKUP(N40,'Matl Declare Form '!$AX$5:$AY$12,2,0)),"",(VLOOKUP(N40,'Matl Declare Form '!$AX$5:$AY$12,2,0))),IF(M40="Perfluorononanoic acid PFNA its salts",IF(ISERROR(VLOOKUP(N40,'Matl Declare Form '!$AZ$5:$BA$9,2,0)),"",(VLOOKUP(N40,'Matl Declare Form '!$AZ$5:$BA$9,2,0))),IF(M40="Perfluorobutane sulfonic acid PFBS and its salts",IF(ISERROR(VLOOKUP(N40,'Matl Declare Form '!$BB$5:$BC$12,2,0)),"",(VLOOKUP(N40,'Matl Declare Form '!$BB$5:$BC$12,2,0))),IF(M40="Long chain perfluorocarboxylic acids PFCAs C9 to C14 including their salts",IF(ISERROR(VLOOKUP(N40,'Matl Declare Form '!$BD$5:$BE$14,2,0)),"",(VLOOKUP(N40,'Matl Declare Form '!$BD$5:$BE$14,2,0))),IF(M40="Hexafluoropropylene oxide dimer acid HFPO DA or GenX and its acyl halides",IF(ISERROR(VLOOKUP(N40,'Matl Declare Form '!$BF$5:$BG$9,2,0)),"",(VLOOKUP(N40,'Matl Declare Form '!$BF$5:$BG$9,2,0))),IF(M40="Other PFAS",""))))))))))))))))</f>
        <v/>
      </c>
      <c r="P40" s="274"/>
      <c r="Q40" s="480" t="str" cm="1">
        <f t="array" ref="Q40">IF(ISBLANK(P40),"",P40*(LOOKUP(2,1/(NOT(ISBLANK($J$10:J40))),$J$10:J40)))</f>
        <v/>
      </c>
      <c r="R40" s="480" t="str" cm="1">
        <f t="array" ref="R40">IF(ISBLANK(P40),"", (LOOKUP(2,1/(NOT(ISBLANK($K$10:K40))),$K$10:K40)))</f>
        <v/>
      </c>
      <c r="S40" s="985"/>
      <c r="T40" s="986"/>
      <c r="U40" s="12"/>
      <c r="V40" s="60"/>
      <c r="W40" s="60"/>
      <c r="X40" s="373"/>
      <c r="Y40" s="60"/>
      <c r="Z40" s="60"/>
      <c r="AA40" s="60"/>
      <c r="AB40" s="60"/>
      <c r="AC40" s="60"/>
      <c r="AD40" s="60"/>
      <c r="AE40" s="60"/>
      <c r="AF40" s="60"/>
      <c r="AG40" s="60"/>
      <c r="AH40" s="24" t="s">
        <v>2562</v>
      </c>
      <c r="AI40" s="44" t="s">
        <v>180</v>
      </c>
      <c r="AJ40" s="60"/>
      <c r="AK40" s="60"/>
      <c r="AL40" s="412" t="s">
        <v>123</v>
      </c>
      <c r="AM40" s="413" t="s">
        <v>124</v>
      </c>
      <c r="AN40" s="60"/>
      <c r="AO40" s="60"/>
      <c r="AP40" s="60"/>
      <c r="AQ40" s="60"/>
      <c r="AR40" s="58"/>
      <c r="AS40" s="58"/>
      <c r="AT40" s="60"/>
      <c r="AU40" s="60"/>
      <c r="AV40" s="60"/>
      <c r="AW40" s="60"/>
      <c r="AX40" s="60"/>
      <c r="AY40" s="60"/>
      <c r="AZ40" s="60"/>
      <c r="BA40" s="60"/>
      <c r="BB40" s="60"/>
      <c r="BC40" s="60"/>
      <c r="BD40" s="60"/>
      <c r="BE40" s="60"/>
      <c r="BF40" s="60"/>
      <c r="BG40" s="60"/>
      <c r="BH40" s="60"/>
      <c r="BI40" s="60"/>
      <c r="BJ40" s="60"/>
      <c r="BK40" s="60"/>
      <c r="BL40" s="475"/>
    </row>
    <row r="41" spans="1:64" x14ac:dyDescent="0.5">
      <c r="A41" s="133"/>
      <c r="B41" s="987"/>
      <c r="C41" s="480"/>
      <c r="D41" s="480"/>
      <c r="E41" s="480"/>
      <c r="F41" s="480"/>
      <c r="G41" s="480"/>
      <c r="H41" s="480"/>
      <c r="I41" s="480"/>
      <c r="J41" s="480"/>
      <c r="K41" s="480"/>
      <c r="L41" s="480" t="s">
        <v>2169</v>
      </c>
      <c r="M41" s="985"/>
      <c r="N41" s="273"/>
      <c r="O41" s="273" t="str">
        <f>IF(L41="Full Materials Declaration","",IF(L41="TSCA Section 6h PBT",IF(ISERROR(VLOOKUP(M41,'Matl Declare Form '!$AF$5:$AG$9,2,0)),"",(VLOOKUP(M41,'Matl Declare Form '!$AF$5:$AG$9,2,0))),IF(L41="TSCA Risk Management",IF(ISERROR(VLOOKUP(M41,'Matl Declare Form '!$AH$5:$AI$42,2,0)),"",(VLOOKUP(M41,'Matl Declare Form '!$AH$5:$AI$42,2,0))),IF(L41="CEPA",IF(ISERROR(VLOOKUP(M41,'Matl Declare Form '!$AN$5:$AO$32,2,0)),"",(VLOOKUP(M41,'Matl Declare Form '!$AN$5:$AO$32,2,0))),IF(L41="WA Safer Product",IF(ISERROR(VLOOKUP(M41,'Matl Declare Form '!$AP$5:$AQ$22,2,0)),"",(VLOOKUP(M41,'Matl Declare Form '!$AP$5:$AQ$22,2,0))),IF(M41="High Risk Prop 65",IF(ISERROR(VLOOKUP(N41,'Matl Declare Form '!$AJ$5:$AK$24,2,0)),"",(VLOOKUP(N41,'Matl Declare Form '!$AJ$5:$AK$24,2,0))),IF(M41="Complete Prop 65",IF(ISERROR(VLOOKUP(N41,'Matl Declare Form '!$AL$5:$AM$967,2,0)),"",(VLOOKUP(N41,'Matl Declare Form '!$AL$5:$AM$967,2,0))),IF(M41="Perfluorooctanoic acid PFOA its salts",IF(ISERROR(VLOOKUP(N41,'Matl Declare Form '!$AR$5:$AS$12,2,0)),"",(VLOOKUP(N41,'Matl Declare Form '!$AR$5:$AS$12,2,0))),IF(M41="Perfluoroocane sulphonic acid PFOS it salts",IF(ISERROR(VLOOKUP(N41,'Matl Declare Form '!$AT$5:$AU$12,2,0)),"",(VLOOKUP(N41,'Matl Declare Form '!$AT$5:$AU$12,2,0))),IF(M41="Perfluorohexane 1 sulphonic acid PFHxS its salts",IF(ISERROR(VLOOKUP(N41,'Matl Declare Form '!$AV$5:$AW$12,2,0)),"",(VLOOKUP(N41,'Matl Declare Form '!$AV$5:$AW$12,2,0))),IF(M41="Undecafluorohexanoic acid PFHxA its salts",IF(ISERROR(VLOOKUP(N41,'Matl Declare Form '!$AX$5:$AY$12,2,0)),"",(VLOOKUP(N41,'Matl Declare Form '!$AX$5:$AY$12,2,0))),IF(M41="Perfluorononanoic acid PFNA its salts",IF(ISERROR(VLOOKUP(N41,'Matl Declare Form '!$AZ$5:$BA$9,2,0)),"",(VLOOKUP(N41,'Matl Declare Form '!$AZ$5:$BA$9,2,0))),IF(M41="Perfluorobutane sulfonic acid PFBS and its salts",IF(ISERROR(VLOOKUP(N41,'Matl Declare Form '!$BB$5:$BC$12,2,0)),"",(VLOOKUP(N41,'Matl Declare Form '!$BB$5:$BC$12,2,0))),IF(M41="Long chain perfluorocarboxylic acids PFCAs C9 to C14 including their salts",IF(ISERROR(VLOOKUP(N41,'Matl Declare Form '!$BD$5:$BE$14,2,0)),"",(VLOOKUP(N41,'Matl Declare Form '!$BD$5:$BE$14,2,0))),IF(M41="Hexafluoropropylene oxide dimer acid HFPO DA or GenX and its acyl halides",IF(ISERROR(VLOOKUP(N41,'Matl Declare Form '!$BF$5:$BG$9,2,0)),"",(VLOOKUP(N41,'Matl Declare Form '!$BF$5:$BG$9,2,0))),IF(M41="Other PFAS",""))))))))))))))))</f>
        <v/>
      </c>
      <c r="P41" s="274"/>
      <c r="Q41" s="480" t="str" cm="1">
        <f t="array" ref="Q41">IF(ISBLANK(P41),"",P41*(LOOKUP(2,1/(NOT(ISBLANK($J$10:J41))),$J$10:J41)))</f>
        <v/>
      </c>
      <c r="R41" s="480" t="str" cm="1">
        <f t="array" ref="R41">IF(ISBLANK(P41),"", (LOOKUP(2,1/(NOT(ISBLANK($K$10:K41))),$K$10:K41)))</f>
        <v/>
      </c>
      <c r="S41" s="985"/>
      <c r="T41" s="986"/>
      <c r="U41" s="12"/>
      <c r="V41" s="60"/>
      <c r="W41" s="60"/>
      <c r="X41" s="373"/>
      <c r="Y41" s="60"/>
      <c r="Z41" s="60"/>
      <c r="AA41" s="60"/>
      <c r="AB41" s="60"/>
      <c r="AC41" s="60"/>
      <c r="AD41" s="60"/>
      <c r="AE41" s="60"/>
      <c r="AF41" s="60"/>
      <c r="AG41" s="60"/>
      <c r="AH41" s="35" t="s">
        <v>2564</v>
      </c>
      <c r="AI41" s="44" t="s">
        <v>34</v>
      </c>
      <c r="AJ41" s="60"/>
      <c r="AK41" s="60"/>
      <c r="AL41" s="412" t="s">
        <v>163</v>
      </c>
      <c r="AM41" s="413" t="s">
        <v>164</v>
      </c>
      <c r="AN41" s="60"/>
      <c r="AO41" s="60"/>
      <c r="AP41" s="60"/>
      <c r="AQ41" s="60"/>
      <c r="AR41" s="58"/>
      <c r="AS41" s="58"/>
      <c r="AT41" s="60"/>
      <c r="AU41" s="60"/>
      <c r="AV41" s="60"/>
      <c r="AW41" s="60"/>
      <c r="AX41" s="60"/>
      <c r="AY41" s="60"/>
      <c r="AZ41" s="60"/>
      <c r="BA41" s="60"/>
      <c r="BB41" s="60"/>
      <c r="BC41" s="60"/>
      <c r="BD41" s="60"/>
      <c r="BE41" s="60"/>
      <c r="BF41" s="60"/>
      <c r="BG41" s="60"/>
      <c r="BH41" s="60"/>
      <c r="BI41" s="60"/>
      <c r="BJ41" s="60"/>
      <c r="BK41" s="60"/>
      <c r="BL41" s="475"/>
    </row>
    <row r="42" spans="1:64" ht="26.5" thickBot="1" x14ac:dyDescent="0.55000000000000004">
      <c r="A42" s="133"/>
      <c r="B42" s="987"/>
      <c r="C42" s="480"/>
      <c r="D42" s="480"/>
      <c r="E42" s="480"/>
      <c r="F42" s="480"/>
      <c r="G42" s="480"/>
      <c r="H42" s="480"/>
      <c r="I42" s="480"/>
      <c r="J42" s="480"/>
      <c r="K42" s="480"/>
      <c r="L42" s="480" t="s">
        <v>2169</v>
      </c>
      <c r="M42" s="985"/>
      <c r="N42" s="273"/>
      <c r="O42" s="273" t="str">
        <f>IF(L42="Full Materials Declaration","",IF(L42="TSCA Section 6h PBT",IF(ISERROR(VLOOKUP(M42,'Matl Declare Form '!$AF$5:$AG$9,2,0)),"",(VLOOKUP(M42,'Matl Declare Form '!$AF$5:$AG$9,2,0))),IF(L42="TSCA Risk Management",IF(ISERROR(VLOOKUP(M42,'Matl Declare Form '!$AH$5:$AI$42,2,0)),"",(VLOOKUP(M42,'Matl Declare Form '!$AH$5:$AI$42,2,0))),IF(L42="CEPA",IF(ISERROR(VLOOKUP(M42,'Matl Declare Form '!$AN$5:$AO$32,2,0)),"",(VLOOKUP(M42,'Matl Declare Form '!$AN$5:$AO$32,2,0))),IF(L42="WA Safer Product",IF(ISERROR(VLOOKUP(M42,'Matl Declare Form '!$AP$5:$AQ$22,2,0)),"",(VLOOKUP(M42,'Matl Declare Form '!$AP$5:$AQ$22,2,0))),IF(M42="High Risk Prop 65",IF(ISERROR(VLOOKUP(N42,'Matl Declare Form '!$AJ$5:$AK$24,2,0)),"",(VLOOKUP(N42,'Matl Declare Form '!$AJ$5:$AK$24,2,0))),IF(M42="Complete Prop 65",IF(ISERROR(VLOOKUP(N42,'Matl Declare Form '!$AL$5:$AM$967,2,0)),"",(VLOOKUP(N42,'Matl Declare Form '!$AL$5:$AM$967,2,0))),IF(M42="Perfluorooctanoic acid PFOA its salts",IF(ISERROR(VLOOKUP(N42,'Matl Declare Form '!$AR$5:$AS$12,2,0)),"",(VLOOKUP(N42,'Matl Declare Form '!$AR$5:$AS$12,2,0))),IF(M42="Perfluoroocane sulphonic acid PFOS it salts",IF(ISERROR(VLOOKUP(N42,'Matl Declare Form '!$AT$5:$AU$12,2,0)),"",(VLOOKUP(N42,'Matl Declare Form '!$AT$5:$AU$12,2,0))),IF(M42="Perfluorohexane 1 sulphonic acid PFHxS its salts",IF(ISERROR(VLOOKUP(N42,'Matl Declare Form '!$AV$5:$AW$12,2,0)),"",(VLOOKUP(N42,'Matl Declare Form '!$AV$5:$AW$12,2,0))),IF(M42="Undecafluorohexanoic acid PFHxA its salts",IF(ISERROR(VLOOKUP(N42,'Matl Declare Form '!$AX$5:$AY$12,2,0)),"",(VLOOKUP(N42,'Matl Declare Form '!$AX$5:$AY$12,2,0))),IF(M42="Perfluorononanoic acid PFNA its salts",IF(ISERROR(VLOOKUP(N42,'Matl Declare Form '!$AZ$5:$BA$9,2,0)),"",(VLOOKUP(N42,'Matl Declare Form '!$AZ$5:$BA$9,2,0))),IF(M42="Perfluorobutane sulfonic acid PFBS and its salts",IF(ISERROR(VLOOKUP(N42,'Matl Declare Form '!$BB$5:$BC$12,2,0)),"",(VLOOKUP(N42,'Matl Declare Form '!$BB$5:$BC$12,2,0))),IF(M42="Long chain perfluorocarboxylic acids PFCAs C9 to C14 including their salts",IF(ISERROR(VLOOKUP(N42,'Matl Declare Form '!$BD$5:$BE$14,2,0)),"",(VLOOKUP(N42,'Matl Declare Form '!$BD$5:$BE$14,2,0))),IF(M42="Hexafluoropropylene oxide dimer acid HFPO DA or GenX and its acyl halides",IF(ISERROR(VLOOKUP(N42,'Matl Declare Form '!$BF$5:$BG$9,2,0)),"",(VLOOKUP(N42,'Matl Declare Form '!$BF$5:$BG$9,2,0))),IF(M42="Other PFAS",""))))))))))))))))</f>
        <v/>
      </c>
      <c r="P42" s="274"/>
      <c r="Q42" s="480" t="str" cm="1">
        <f t="array" ref="Q42">IF(ISBLANK(P42),"",P42*(LOOKUP(2,1/(NOT(ISBLANK($J$10:J42))),$J$10:J42)))</f>
        <v/>
      </c>
      <c r="R42" s="480" t="str" cm="1">
        <f t="array" ref="R42">IF(ISBLANK(P42),"", (LOOKUP(2,1/(NOT(ISBLANK($K$10:K42))),$K$10:K42)))</f>
        <v/>
      </c>
      <c r="S42" s="985"/>
      <c r="T42" s="986"/>
      <c r="U42" s="12"/>
      <c r="V42" s="60"/>
      <c r="W42" s="60"/>
      <c r="X42" s="373"/>
      <c r="Y42" s="60"/>
      <c r="Z42" s="60"/>
      <c r="AA42" s="60"/>
      <c r="AB42" s="60"/>
      <c r="AC42" s="60"/>
      <c r="AD42" s="60"/>
      <c r="AE42" s="60"/>
      <c r="AF42" s="60"/>
      <c r="AG42" s="60"/>
      <c r="AH42" s="48" t="s">
        <v>2568</v>
      </c>
      <c r="AI42" s="49" t="s">
        <v>20</v>
      </c>
      <c r="AJ42" s="60"/>
      <c r="AK42" s="60"/>
      <c r="AL42" s="412" t="s">
        <v>169</v>
      </c>
      <c r="AM42" s="413" t="s">
        <v>170</v>
      </c>
      <c r="AN42" s="60"/>
      <c r="AO42" s="60"/>
      <c r="AP42" s="60"/>
      <c r="AQ42" s="60"/>
      <c r="AR42" s="58"/>
      <c r="AS42" s="58"/>
      <c r="AT42" s="60"/>
      <c r="AU42" s="60"/>
      <c r="AV42" s="60"/>
      <c r="AW42" s="60"/>
      <c r="AX42" s="60"/>
      <c r="AY42" s="60"/>
      <c r="AZ42" s="60"/>
      <c r="BA42" s="60"/>
      <c r="BB42" s="60"/>
      <c r="BC42" s="60"/>
      <c r="BD42" s="60"/>
      <c r="BE42" s="60"/>
      <c r="BF42" s="60"/>
      <c r="BG42" s="60"/>
      <c r="BH42" s="60"/>
      <c r="BI42" s="60"/>
      <c r="BJ42" s="60"/>
      <c r="BK42" s="60"/>
      <c r="BL42" s="475"/>
    </row>
    <row r="43" spans="1:64" x14ac:dyDescent="0.5">
      <c r="A43" s="133"/>
      <c r="B43" s="987"/>
      <c r="C43" s="480"/>
      <c r="D43" s="480"/>
      <c r="E43" s="480"/>
      <c r="F43" s="480"/>
      <c r="G43" s="480"/>
      <c r="H43" s="480"/>
      <c r="I43" s="480"/>
      <c r="J43" s="480"/>
      <c r="K43" s="480"/>
      <c r="L43" s="480" t="s">
        <v>2169</v>
      </c>
      <c r="M43" s="985"/>
      <c r="N43" s="273"/>
      <c r="O43" s="273" t="str">
        <f>IF(L43="Full Materials Declaration","",IF(L43="TSCA Section 6h PBT",IF(ISERROR(VLOOKUP(M43,'Matl Declare Form '!$AF$5:$AG$9,2,0)),"",(VLOOKUP(M43,'Matl Declare Form '!$AF$5:$AG$9,2,0))),IF(L43="TSCA Risk Management",IF(ISERROR(VLOOKUP(M43,'Matl Declare Form '!$AH$5:$AI$42,2,0)),"",(VLOOKUP(M43,'Matl Declare Form '!$AH$5:$AI$42,2,0))),IF(L43="CEPA",IF(ISERROR(VLOOKUP(M43,'Matl Declare Form '!$AN$5:$AO$32,2,0)),"",(VLOOKUP(M43,'Matl Declare Form '!$AN$5:$AO$32,2,0))),IF(L43="WA Safer Product",IF(ISERROR(VLOOKUP(M43,'Matl Declare Form '!$AP$5:$AQ$22,2,0)),"",(VLOOKUP(M43,'Matl Declare Form '!$AP$5:$AQ$22,2,0))),IF(M43="High Risk Prop 65",IF(ISERROR(VLOOKUP(N43,'Matl Declare Form '!$AJ$5:$AK$24,2,0)),"",(VLOOKUP(N43,'Matl Declare Form '!$AJ$5:$AK$24,2,0))),IF(M43="Complete Prop 65",IF(ISERROR(VLOOKUP(N43,'Matl Declare Form '!$AL$5:$AM$967,2,0)),"",(VLOOKUP(N43,'Matl Declare Form '!$AL$5:$AM$967,2,0))),IF(M43="Perfluorooctanoic acid PFOA its salts",IF(ISERROR(VLOOKUP(N43,'Matl Declare Form '!$AR$5:$AS$12,2,0)),"",(VLOOKUP(N43,'Matl Declare Form '!$AR$5:$AS$12,2,0))),IF(M43="Perfluoroocane sulphonic acid PFOS it salts",IF(ISERROR(VLOOKUP(N43,'Matl Declare Form '!$AT$5:$AU$12,2,0)),"",(VLOOKUP(N43,'Matl Declare Form '!$AT$5:$AU$12,2,0))),IF(M43="Perfluorohexane 1 sulphonic acid PFHxS its salts",IF(ISERROR(VLOOKUP(N43,'Matl Declare Form '!$AV$5:$AW$12,2,0)),"",(VLOOKUP(N43,'Matl Declare Form '!$AV$5:$AW$12,2,0))),IF(M43="Undecafluorohexanoic acid PFHxA its salts",IF(ISERROR(VLOOKUP(N43,'Matl Declare Form '!$AX$5:$AY$12,2,0)),"",(VLOOKUP(N43,'Matl Declare Form '!$AX$5:$AY$12,2,0))),IF(M43="Perfluorononanoic acid PFNA its salts",IF(ISERROR(VLOOKUP(N43,'Matl Declare Form '!$AZ$5:$BA$9,2,0)),"",(VLOOKUP(N43,'Matl Declare Form '!$AZ$5:$BA$9,2,0))),IF(M43="Perfluorobutane sulfonic acid PFBS and its salts",IF(ISERROR(VLOOKUP(N43,'Matl Declare Form '!$BB$5:$BC$12,2,0)),"",(VLOOKUP(N43,'Matl Declare Form '!$BB$5:$BC$12,2,0))),IF(M43="Long chain perfluorocarboxylic acids PFCAs C9 to C14 including their salts",IF(ISERROR(VLOOKUP(N43,'Matl Declare Form '!$BD$5:$BE$14,2,0)),"",(VLOOKUP(N43,'Matl Declare Form '!$BD$5:$BE$14,2,0))),IF(M43="Hexafluoropropylene oxide dimer acid HFPO DA or GenX and its acyl halides",IF(ISERROR(VLOOKUP(N43,'Matl Declare Form '!$BF$5:$BG$9,2,0)),"",(VLOOKUP(N43,'Matl Declare Form '!$BF$5:$BG$9,2,0))),IF(M43="Other PFAS",""))))))))))))))))</f>
        <v/>
      </c>
      <c r="P43" s="274"/>
      <c r="Q43" s="480" t="str" cm="1">
        <f t="array" ref="Q43">IF(ISBLANK(P43),"",P43*(LOOKUP(2,1/(NOT(ISBLANK($J$10:J43))),$J$10:J43)))</f>
        <v/>
      </c>
      <c r="R43" s="480" t="str" cm="1">
        <f t="array" ref="R43">IF(ISBLANK(P43),"", (LOOKUP(2,1/(NOT(ISBLANK($K$10:K43))),$K$10:K43)))</f>
        <v/>
      </c>
      <c r="S43" s="985"/>
      <c r="T43" s="986"/>
      <c r="U43" s="12"/>
      <c r="V43" s="60"/>
      <c r="W43" s="60"/>
      <c r="X43" s="373"/>
      <c r="Y43" s="60"/>
      <c r="Z43" s="60"/>
      <c r="AA43" s="60"/>
      <c r="AB43" s="60"/>
      <c r="AC43" s="60"/>
      <c r="AD43" s="60"/>
      <c r="AE43" s="60"/>
      <c r="AF43" s="60"/>
      <c r="AG43" s="60"/>
      <c r="AH43" s="60"/>
      <c r="AI43" s="60"/>
      <c r="AJ43" s="60"/>
      <c r="AK43" s="60"/>
      <c r="AL43" s="412" t="s">
        <v>192</v>
      </c>
      <c r="AM43" s="413" t="s">
        <v>193</v>
      </c>
      <c r="AN43" s="60"/>
      <c r="AO43" s="60"/>
      <c r="AP43" s="60"/>
      <c r="AQ43" s="60"/>
      <c r="AR43" s="58"/>
      <c r="AS43" s="58"/>
      <c r="AT43" s="60"/>
      <c r="AU43" s="60"/>
      <c r="AV43" s="60"/>
      <c r="AW43" s="60"/>
      <c r="AX43" s="60"/>
      <c r="AY43" s="60"/>
      <c r="AZ43" s="60"/>
      <c r="BA43" s="60"/>
      <c r="BB43" s="60"/>
      <c r="BC43" s="60"/>
      <c r="BD43" s="60"/>
      <c r="BE43" s="60"/>
      <c r="BF43" s="60"/>
      <c r="BG43" s="60"/>
      <c r="BH43" s="60"/>
      <c r="BI43" s="60"/>
      <c r="BJ43" s="60"/>
      <c r="BK43" s="60"/>
      <c r="BL43" s="475"/>
    </row>
    <row r="44" spans="1:64" x14ac:dyDescent="0.5">
      <c r="A44" s="133"/>
      <c r="B44" s="987"/>
      <c r="C44" s="480"/>
      <c r="D44" s="480"/>
      <c r="E44" s="480"/>
      <c r="F44" s="480"/>
      <c r="G44" s="480"/>
      <c r="H44" s="480"/>
      <c r="I44" s="480"/>
      <c r="J44" s="480"/>
      <c r="K44" s="480"/>
      <c r="L44" s="480" t="s">
        <v>2169</v>
      </c>
      <c r="M44" s="985"/>
      <c r="N44" s="273"/>
      <c r="O44" s="273" t="str">
        <f>IF(L44="Full Materials Declaration","",IF(L44="TSCA Section 6h PBT",IF(ISERROR(VLOOKUP(M44,'Matl Declare Form '!$AF$5:$AG$9,2,0)),"",(VLOOKUP(M44,'Matl Declare Form '!$AF$5:$AG$9,2,0))),IF(L44="TSCA Risk Management",IF(ISERROR(VLOOKUP(M44,'Matl Declare Form '!$AH$5:$AI$42,2,0)),"",(VLOOKUP(M44,'Matl Declare Form '!$AH$5:$AI$42,2,0))),IF(L44="CEPA",IF(ISERROR(VLOOKUP(M44,'Matl Declare Form '!$AN$5:$AO$32,2,0)),"",(VLOOKUP(M44,'Matl Declare Form '!$AN$5:$AO$32,2,0))),IF(L44="WA Safer Product",IF(ISERROR(VLOOKUP(M44,'Matl Declare Form '!$AP$5:$AQ$22,2,0)),"",(VLOOKUP(M44,'Matl Declare Form '!$AP$5:$AQ$22,2,0))),IF(M44="High Risk Prop 65",IF(ISERROR(VLOOKUP(N44,'Matl Declare Form '!$AJ$5:$AK$24,2,0)),"",(VLOOKUP(N44,'Matl Declare Form '!$AJ$5:$AK$24,2,0))),IF(M44="Complete Prop 65",IF(ISERROR(VLOOKUP(N44,'Matl Declare Form '!$AL$5:$AM$967,2,0)),"",(VLOOKUP(N44,'Matl Declare Form '!$AL$5:$AM$967,2,0))),IF(M44="Perfluorooctanoic acid PFOA its salts",IF(ISERROR(VLOOKUP(N44,'Matl Declare Form '!$AR$5:$AS$12,2,0)),"",(VLOOKUP(N44,'Matl Declare Form '!$AR$5:$AS$12,2,0))),IF(M44="Perfluoroocane sulphonic acid PFOS it salts",IF(ISERROR(VLOOKUP(N44,'Matl Declare Form '!$AT$5:$AU$12,2,0)),"",(VLOOKUP(N44,'Matl Declare Form '!$AT$5:$AU$12,2,0))),IF(M44="Perfluorohexane 1 sulphonic acid PFHxS its salts",IF(ISERROR(VLOOKUP(N44,'Matl Declare Form '!$AV$5:$AW$12,2,0)),"",(VLOOKUP(N44,'Matl Declare Form '!$AV$5:$AW$12,2,0))),IF(M44="Undecafluorohexanoic acid PFHxA its salts",IF(ISERROR(VLOOKUP(N44,'Matl Declare Form '!$AX$5:$AY$12,2,0)),"",(VLOOKUP(N44,'Matl Declare Form '!$AX$5:$AY$12,2,0))),IF(M44="Perfluorononanoic acid PFNA its salts",IF(ISERROR(VLOOKUP(N44,'Matl Declare Form '!$AZ$5:$BA$9,2,0)),"",(VLOOKUP(N44,'Matl Declare Form '!$AZ$5:$BA$9,2,0))),IF(M44="Perfluorobutane sulfonic acid PFBS and its salts",IF(ISERROR(VLOOKUP(N44,'Matl Declare Form '!$BB$5:$BC$12,2,0)),"",(VLOOKUP(N44,'Matl Declare Form '!$BB$5:$BC$12,2,0))),IF(M44="Long chain perfluorocarboxylic acids PFCAs C9 to C14 including their salts",IF(ISERROR(VLOOKUP(N44,'Matl Declare Form '!$BD$5:$BE$14,2,0)),"",(VLOOKUP(N44,'Matl Declare Form '!$BD$5:$BE$14,2,0))),IF(M44="Hexafluoropropylene oxide dimer acid HFPO DA or GenX and its acyl halides",IF(ISERROR(VLOOKUP(N44,'Matl Declare Form '!$BF$5:$BG$9,2,0)),"",(VLOOKUP(N44,'Matl Declare Form '!$BF$5:$BG$9,2,0))),IF(M44="Other PFAS",""))))))))))))))))</f>
        <v/>
      </c>
      <c r="P44" s="274"/>
      <c r="Q44" s="480" t="str" cm="1">
        <f t="array" ref="Q44">IF(ISBLANK(P44),"",P44*(LOOKUP(2,1/(NOT(ISBLANK($J$10:J44))),$J$10:J44)))</f>
        <v/>
      </c>
      <c r="R44" s="480" t="str" cm="1">
        <f t="array" ref="R44">IF(ISBLANK(P44),"", (LOOKUP(2,1/(NOT(ISBLANK($K$10:K44))),$K$10:K44)))</f>
        <v/>
      </c>
      <c r="S44" s="985"/>
      <c r="T44" s="986"/>
      <c r="U44" s="12"/>
      <c r="V44" s="60"/>
      <c r="W44" s="60"/>
      <c r="X44" s="373"/>
      <c r="Y44" s="60"/>
      <c r="Z44" s="60"/>
      <c r="AA44" s="60"/>
      <c r="AB44" s="60"/>
      <c r="AC44" s="60"/>
      <c r="AD44" s="60"/>
      <c r="AE44" s="60"/>
      <c r="AF44" s="60"/>
      <c r="AG44" s="60"/>
      <c r="AH44" s="60"/>
      <c r="AI44" s="60"/>
      <c r="AJ44" s="60"/>
      <c r="AK44" s="60"/>
      <c r="AL44" s="412" t="s">
        <v>207</v>
      </c>
      <c r="AM44" s="413" t="s">
        <v>208</v>
      </c>
      <c r="AN44" s="60"/>
      <c r="AO44" s="60"/>
      <c r="AP44" s="60"/>
      <c r="AQ44" s="60"/>
      <c r="AR44" s="58"/>
      <c r="AS44" s="58"/>
      <c r="AT44" s="60"/>
      <c r="AU44" s="60"/>
      <c r="AV44" s="60"/>
      <c r="AW44" s="60"/>
      <c r="AX44" s="60"/>
      <c r="AY44" s="60"/>
      <c r="AZ44" s="60"/>
      <c r="BA44" s="60"/>
      <c r="BB44" s="60"/>
      <c r="BC44" s="60"/>
      <c r="BD44" s="60"/>
      <c r="BE44" s="60"/>
      <c r="BF44" s="60"/>
      <c r="BG44" s="60"/>
      <c r="BH44" s="60"/>
      <c r="BI44" s="60"/>
      <c r="BJ44" s="60"/>
      <c r="BK44" s="60"/>
      <c r="BL44" s="475"/>
    </row>
    <row r="45" spans="1:64" x14ac:dyDescent="0.5">
      <c r="A45" s="133"/>
      <c r="B45" s="987"/>
      <c r="C45" s="480"/>
      <c r="D45" s="480"/>
      <c r="E45" s="480"/>
      <c r="F45" s="480"/>
      <c r="G45" s="480"/>
      <c r="H45" s="480"/>
      <c r="I45" s="480"/>
      <c r="J45" s="480"/>
      <c r="K45" s="480"/>
      <c r="L45" s="480" t="s">
        <v>2169</v>
      </c>
      <c r="M45" s="985"/>
      <c r="N45" s="273"/>
      <c r="O45" s="273" t="str">
        <f>IF(L45="Full Materials Declaration","",IF(L45="TSCA Section 6h PBT",IF(ISERROR(VLOOKUP(M45,'Matl Declare Form '!$AF$5:$AG$9,2,0)),"",(VLOOKUP(M45,'Matl Declare Form '!$AF$5:$AG$9,2,0))),IF(L45="TSCA Risk Management",IF(ISERROR(VLOOKUP(M45,'Matl Declare Form '!$AH$5:$AI$42,2,0)),"",(VLOOKUP(M45,'Matl Declare Form '!$AH$5:$AI$42,2,0))),IF(L45="CEPA",IF(ISERROR(VLOOKUP(M45,'Matl Declare Form '!$AN$5:$AO$32,2,0)),"",(VLOOKUP(M45,'Matl Declare Form '!$AN$5:$AO$32,2,0))),IF(L45="WA Safer Product",IF(ISERROR(VLOOKUP(M45,'Matl Declare Form '!$AP$5:$AQ$22,2,0)),"",(VLOOKUP(M45,'Matl Declare Form '!$AP$5:$AQ$22,2,0))),IF(M45="High Risk Prop 65",IF(ISERROR(VLOOKUP(N45,'Matl Declare Form '!$AJ$5:$AK$24,2,0)),"",(VLOOKUP(N45,'Matl Declare Form '!$AJ$5:$AK$24,2,0))),IF(M45="Complete Prop 65",IF(ISERROR(VLOOKUP(N45,'Matl Declare Form '!$AL$5:$AM$967,2,0)),"",(VLOOKUP(N45,'Matl Declare Form '!$AL$5:$AM$967,2,0))),IF(M45="Perfluorooctanoic acid PFOA its salts",IF(ISERROR(VLOOKUP(N45,'Matl Declare Form '!$AR$5:$AS$12,2,0)),"",(VLOOKUP(N45,'Matl Declare Form '!$AR$5:$AS$12,2,0))),IF(M45="Perfluoroocane sulphonic acid PFOS it salts",IF(ISERROR(VLOOKUP(N45,'Matl Declare Form '!$AT$5:$AU$12,2,0)),"",(VLOOKUP(N45,'Matl Declare Form '!$AT$5:$AU$12,2,0))),IF(M45="Perfluorohexane 1 sulphonic acid PFHxS its salts",IF(ISERROR(VLOOKUP(N45,'Matl Declare Form '!$AV$5:$AW$12,2,0)),"",(VLOOKUP(N45,'Matl Declare Form '!$AV$5:$AW$12,2,0))),IF(M45="Undecafluorohexanoic acid PFHxA its salts",IF(ISERROR(VLOOKUP(N45,'Matl Declare Form '!$AX$5:$AY$12,2,0)),"",(VLOOKUP(N45,'Matl Declare Form '!$AX$5:$AY$12,2,0))),IF(M45="Perfluorononanoic acid PFNA its salts",IF(ISERROR(VLOOKUP(N45,'Matl Declare Form '!$AZ$5:$BA$9,2,0)),"",(VLOOKUP(N45,'Matl Declare Form '!$AZ$5:$BA$9,2,0))),IF(M45="Perfluorobutane sulfonic acid PFBS and its salts",IF(ISERROR(VLOOKUP(N45,'Matl Declare Form '!$BB$5:$BC$12,2,0)),"",(VLOOKUP(N45,'Matl Declare Form '!$BB$5:$BC$12,2,0))),IF(M45="Long chain perfluorocarboxylic acids PFCAs C9 to C14 including their salts",IF(ISERROR(VLOOKUP(N45,'Matl Declare Form '!$BD$5:$BE$14,2,0)),"",(VLOOKUP(N45,'Matl Declare Form '!$BD$5:$BE$14,2,0))),IF(M45="Hexafluoropropylene oxide dimer acid HFPO DA or GenX and its acyl halides",IF(ISERROR(VLOOKUP(N45,'Matl Declare Form '!$BF$5:$BG$9,2,0)),"",(VLOOKUP(N45,'Matl Declare Form '!$BF$5:$BG$9,2,0))),IF(M45="Other PFAS",""))))))))))))))))</f>
        <v/>
      </c>
      <c r="P45" s="274"/>
      <c r="Q45" s="480" t="str" cm="1">
        <f t="array" ref="Q45">IF(ISBLANK(P45),"",P45*(LOOKUP(2,1/(NOT(ISBLANK($J$10:J45))),$J$10:J45)))</f>
        <v/>
      </c>
      <c r="R45" s="480" t="str" cm="1">
        <f t="array" ref="R45">IF(ISBLANK(P45),"", (LOOKUP(2,1/(NOT(ISBLANK($K$10:K45))),$K$10:K45)))</f>
        <v/>
      </c>
      <c r="S45" s="985"/>
      <c r="T45" s="986"/>
      <c r="U45" s="12"/>
      <c r="V45" s="60"/>
      <c r="W45" s="60"/>
      <c r="X45" s="373"/>
      <c r="Y45" s="60"/>
      <c r="Z45" s="60"/>
      <c r="AA45" s="60"/>
      <c r="AB45" s="60"/>
      <c r="AC45" s="60"/>
      <c r="AD45" s="60"/>
      <c r="AE45" s="60"/>
      <c r="AF45" s="60"/>
      <c r="AG45" s="60"/>
      <c r="AH45" s="60"/>
      <c r="AI45" s="60"/>
      <c r="AJ45" s="60"/>
      <c r="AK45" s="60"/>
      <c r="AL45" s="412" t="s">
        <v>215</v>
      </c>
      <c r="AM45" s="413" t="s">
        <v>216</v>
      </c>
      <c r="AN45" s="60"/>
      <c r="AO45" s="60"/>
      <c r="AP45" s="60"/>
      <c r="AQ45" s="60"/>
      <c r="AR45" s="58"/>
      <c r="AS45" s="58"/>
      <c r="AT45" s="60"/>
      <c r="AU45" s="60"/>
      <c r="AV45" s="60"/>
      <c r="AW45" s="60"/>
      <c r="AX45" s="60"/>
      <c r="AY45" s="60"/>
      <c r="AZ45" s="60"/>
      <c r="BA45" s="60"/>
      <c r="BB45" s="60"/>
      <c r="BC45" s="60"/>
      <c r="BD45" s="60"/>
      <c r="BE45" s="60"/>
      <c r="BF45" s="60"/>
      <c r="BG45" s="60"/>
      <c r="BH45" s="60"/>
      <c r="BI45" s="60"/>
      <c r="BJ45" s="60"/>
      <c r="BK45" s="60"/>
      <c r="BL45" s="475"/>
    </row>
    <row r="46" spans="1:64" x14ac:dyDescent="0.5">
      <c r="A46" s="133"/>
      <c r="B46" s="987"/>
      <c r="C46" s="480"/>
      <c r="D46" s="480"/>
      <c r="E46" s="480"/>
      <c r="F46" s="480"/>
      <c r="G46" s="480"/>
      <c r="H46" s="480"/>
      <c r="I46" s="480"/>
      <c r="J46" s="480"/>
      <c r="K46" s="480"/>
      <c r="L46" s="480" t="s">
        <v>2169</v>
      </c>
      <c r="M46" s="985"/>
      <c r="N46" s="273"/>
      <c r="O46" s="273" t="str">
        <f>IF(L46="Full Materials Declaration","",IF(L46="TSCA Section 6h PBT",IF(ISERROR(VLOOKUP(M46,'Matl Declare Form '!$AF$5:$AG$9,2,0)),"",(VLOOKUP(M46,'Matl Declare Form '!$AF$5:$AG$9,2,0))),IF(L46="TSCA Risk Management",IF(ISERROR(VLOOKUP(M46,'Matl Declare Form '!$AH$5:$AI$42,2,0)),"",(VLOOKUP(M46,'Matl Declare Form '!$AH$5:$AI$42,2,0))),IF(L46="CEPA",IF(ISERROR(VLOOKUP(M46,'Matl Declare Form '!$AN$5:$AO$32,2,0)),"",(VLOOKUP(M46,'Matl Declare Form '!$AN$5:$AO$32,2,0))),IF(L46="WA Safer Product",IF(ISERROR(VLOOKUP(M46,'Matl Declare Form '!$AP$5:$AQ$22,2,0)),"",(VLOOKUP(M46,'Matl Declare Form '!$AP$5:$AQ$22,2,0))),IF(M46="High Risk Prop 65",IF(ISERROR(VLOOKUP(N46,'Matl Declare Form '!$AJ$5:$AK$24,2,0)),"",(VLOOKUP(N46,'Matl Declare Form '!$AJ$5:$AK$24,2,0))),IF(M46="Complete Prop 65",IF(ISERROR(VLOOKUP(N46,'Matl Declare Form '!$AL$5:$AM$967,2,0)),"",(VLOOKUP(N46,'Matl Declare Form '!$AL$5:$AM$967,2,0))),IF(M46="Perfluorooctanoic acid PFOA its salts",IF(ISERROR(VLOOKUP(N46,'Matl Declare Form '!$AR$5:$AS$12,2,0)),"",(VLOOKUP(N46,'Matl Declare Form '!$AR$5:$AS$12,2,0))),IF(M46="Perfluoroocane sulphonic acid PFOS it salts",IF(ISERROR(VLOOKUP(N46,'Matl Declare Form '!$AT$5:$AU$12,2,0)),"",(VLOOKUP(N46,'Matl Declare Form '!$AT$5:$AU$12,2,0))),IF(M46="Perfluorohexane 1 sulphonic acid PFHxS its salts",IF(ISERROR(VLOOKUP(N46,'Matl Declare Form '!$AV$5:$AW$12,2,0)),"",(VLOOKUP(N46,'Matl Declare Form '!$AV$5:$AW$12,2,0))),IF(M46="Undecafluorohexanoic acid PFHxA its salts",IF(ISERROR(VLOOKUP(N46,'Matl Declare Form '!$AX$5:$AY$12,2,0)),"",(VLOOKUP(N46,'Matl Declare Form '!$AX$5:$AY$12,2,0))),IF(M46="Perfluorononanoic acid PFNA its salts",IF(ISERROR(VLOOKUP(N46,'Matl Declare Form '!$AZ$5:$BA$9,2,0)),"",(VLOOKUP(N46,'Matl Declare Form '!$AZ$5:$BA$9,2,0))),IF(M46="Perfluorobutane sulfonic acid PFBS and its salts",IF(ISERROR(VLOOKUP(N46,'Matl Declare Form '!$BB$5:$BC$12,2,0)),"",(VLOOKUP(N46,'Matl Declare Form '!$BB$5:$BC$12,2,0))),IF(M46="Long chain perfluorocarboxylic acids PFCAs C9 to C14 including their salts",IF(ISERROR(VLOOKUP(N46,'Matl Declare Form '!$BD$5:$BE$14,2,0)),"",(VLOOKUP(N46,'Matl Declare Form '!$BD$5:$BE$14,2,0))),IF(M46="Hexafluoropropylene oxide dimer acid HFPO DA or GenX and its acyl halides",IF(ISERROR(VLOOKUP(N46,'Matl Declare Form '!$BF$5:$BG$9,2,0)),"",(VLOOKUP(N46,'Matl Declare Form '!$BF$5:$BG$9,2,0))),IF(M46="Other PFAS",""))))))))))))))))</f>
        <v/>
      </c>
      <c r="P46" s="274"/>
      <c r="Q46" s="480" t="str" cm="1">
        <f t="array" ref="Q46">IF(ISBLANK(P46),"",P46*(LOOKUP(2,1/(NOT(ISBLANK($J$10:J46))),$J$10:J46)))</f>
        <v/>
      </c>
      <c r="R46" s="480" t="str" cm="1">
        <f t="array" ref="R46">IF(ISBLANK(P46),"", (LOOKUP(2,1/(NOT(ISBLANK($K$10:K46))),$K$10:K46)))</f>
        <v/>
      </c>
      <c r="S46" s="985"/>
      <c r="T46" s="986"/>
      <c r="U46" s="12"/>
      <c r="V46" s="60"/>
      <c r="W46" s="60"/>
      <c r="X46" s="373"/>
      <c r="Y46" s="60"/>
      <c r="Z46" s="60"/>
      <c r="AA46" s="60"/>
      <c r="AB46" s="60"/>
      <c r="AC46" s="60"/>
      <c r="AD46" s="60"/>
      <c r="AE46" s="60"/>
      <c r="AF46" s="60"/>
      <c r="AG46" s="60"/>
      <c r="AH46" s="60"/>
      <c r="AI46" s="60"/>
      <c r="AJ46" s="60"/>
      <c r="AK46" s="60"/>
      <c r="AL46" s="412" t="s">
        <v>93</v>
      </c>
      <c r="AM46" s="413" t="s">
        <v>30</v>
      </c>
      <c r="AN46" s="60"/>
      <c r="AO46" s="60"/>
      <c r="AP46" s="60"/>
      <c r="AQ46" s="60"/>
      <c r="AR46" s="58"/>
      <c r="AS46" s="58"/>
      <c r="AT46" s="60"/>
      <c r="AU46" s="60"/>
      <c r="AV46" s="60"/>
      <c r="AW46" s="60"/>
      <c r="AX46" s="60"/>
      <c r="AY46" s="60"/>
      <c r="AZ46" s="60"/>
      <c r="BA46" s="60"/>
      <c r="BB46" s="60"/>
      <c r="BC46" s="60"/>
      <c r="BD46" s="60"/>
      <c r="BE46" s="60"/>
      <c r="BF46" s="60"/>
      <c r="BG46" s="60"/>
      <c r="BH46" s="60"/>
      <c r="BI46" s="60"/>
      <c r="BJ46" s="60"/>
      <c r="BK46" s="60"/>
      <c r="BL46" s="475"/>
    </row>
    <row r="47" spans="1:64" x14ac:dyDescent="0.5">
      <c r="A47" s="133"/>
      <c r="B47" s="987"/>
      <c r="C47" s="480"/>
      <c r="D47" s="480"/>
      <c r="E47" s="480"/>
      <c r="F47" s="480"/>
      <c r="G47" s="480"/>
      <c r="H47" s="480"/>
      <c r="I47" s="480"/>
      <c r="J47" s="480"/>
      <c r="K47" s="480"/>
      <c r="L47" s="480" t="s">
        <v>2169</v>
      </c>
      <c r="M47" s="985"/>
      <c r="N47" s="273"/>
      <c r="O47" s="273" t="str">
        <f>IF(L47="Full Materials Declaration","",IF(L47="TSCA Section 6h PBT",IF(ISERROR(VLOOKUP(M47,'Matl Declare Form '!$AF$5:$AG$9,2,0)),"",(VLOOKUP(M47,'Matl Declare Form '!$AF$5:$AG$9,2,0))),IF(L47="TSCA Risk Management",IF(ISERROR(VLOOKUP(M47,'Matl Declare Form '!$AH$5:$AI$42,2,0)),"",(VLOOKUP(M47,'Matl Declare Form '!$AH$5:$AI$42,2,0))),IF(L47="CEPA",IF(ISERROR(VLOOKUP(M47,'Matl Declare Form '!$AN$5:$AO$32,2,0)),"",(VLOOKUP(M47,'Matl Declare Form '!$AN$5:$AO$32,2,0))),IF(L47="WA Safer Product",IF(ISERROR(VLOOKUP(M47,'Matl Declare Form '!$AP$5:$AQ$22,2,0)),"",(VLOOKUP(M47,'Matl Declare Form '!$AP$5:$AQ$22,2,0))),IF(M47="High Risk Prop 65",IF(ISERROR(VLOOKUP(N47,'Matl Declare Form '!$AJ$5:$AK$24,2,0)),"",(VLOOKUP(N47,'Matl Declare Form '!$AJ$5:$AK$24,2,0))),IF(M47="Complete Prop 65",IF(ISERROR(VLOOKUP(N47,'Matl Declare Form '!$AL$5:$AM$967,2,0)),"",(VLOOKUP(N47,'Matl Declare Form '!$AL$5:$AM$967,2,0))),IF(M47="Perfluorooctanoic acid PFOA its salts",IF(ISERROR(VLOOKUP(N47,'Matl Declare Form '!$AR$5:$AS$12,2,0)),"",(VLOOKUP(N47,'Matl Declare Form '!$AR$5:$AS$12,2,0))),IF(M47="Perfluoroocane sulphonic acid PFOS it salts",IF(ISERROR(VLOOKUP(N47,'Matl Declare Form '!$AT$5:$AU$12,2,0)),"",(VLOOKUP(N47,'Matl Declare Form '!$AT$5:$AU$12,2,0))),IF(M47="Perfluorohexane 1 sulphonic acid PFHxS its salts",IF(ISERROR(VLOOKUP(N47,'Matl Declare Form '!$AV$5:$AW$12,2,0)),"",(VLOOKUP(N47,'Matl Declare Form '!$AV$5:$AW$12,2,0))),IF(M47="Undecafluorohexanoic acid PFHxA its salts",IF(ISERROR(VLOOKUP(N47,'Matl Declare Form '!$AX$5:$AY$12,2,0)),"",(VLOOKUP(N47,'Matl Declare Form '!$AX$5:$AY$12,2,0))),IF(M47="Perfluorononanoic acid PFNA its salts",IF(ISERROR(VLOOKUP(N47,'Matl Declare Form '!$AZ$5:$BA$9,2,0)),"",(VLOOKUP(N47,'Matl Declare Form '!$AZ$5:$BA$9,2,0))),IF(M47="Perfluorobutane sulfonic acid PFBS and its salts",IF(ISERROR(VLOOKUP(N47,'Matl Declare Form '!$BB$5:$BC$12,2,0)),"",(VLOOKUP(N47,'Matl Declare Form '!$BB$5:$BC$12,2,0))),IF(M47="Long chain perfluorocarboxylic acids PFCAs C9 to C14 including their salts",IF(ISERROR(VLOOKUP(N47,'Matl Declare Form '!$BD$5:$BE$14,2,0)),"",(VLOOKUP(N47,'Matl Declare Form '!$BD$5:$BE$14,2,0))),IF(M47="Hexafluoropropylene oxide dimer acid HFPO DA or GenX and its acyl halides",IF(ISERROR(VLOOKUP(N47,'Matl Declare Form '!$BF$5:$BG$9,2,0)),"",(VLOOKUP(N47,'Matl Declare Form '!$BF$5:$BG$9,2,0))),IF(M47="Other PFAS",""))))))))))))))))</f>
        <v/>
      </c>
      <c r="P47" s="274"/>
      <c r="Q47" s="480" t="str" cm="1">
        <f t="array" ref="Q47">IF(ISBLANK(P47),"",P47*(LOOKUP(2,1/(NOT(ISBLANK($J$10:J47))),$J$10:J47)))</f>
        <v/>
      </c>
      <c r="R47" s="480" t="str" cm="1">
        <f t="array" ref="R47">IF(ISBLANK(P47),"", (LOOKUP(2,1/(NOT(ISBLANK($K$10:K47))),$K$10:K47)))</f>
        <v/>
      </c>
      <c r="S47" s="985"/>
      <c r="T47" s="986"/>
      <c r="U47" s="12"/>
      <c r="V47" s="60"/>
      <c r="W47" s="60"/>
      <c r="X47" s="373"/>
      <c r="Y47" s="60"/>
      <c r="Z47" s="60"/>
      <c r="AA47" s="60"/>
      <c r="AB47" s="60"/>
      <c r="AC47" s="60"/>
      <c r="AD47" s="60"/>
      <c r="AE47" s="60"/>
      <c r="AF47" s="60"/>
      <c r="AG47" s="60"/>
      <c r="AH47" s="60"/>
      <c r="AI47" s="60"/>
      <c r="AJ47" s="60"/>
      <c r="AK47" s="60"/>
      <c r="AL47" s="412" t="s">
        <v>239</v>
      </c>
      <c r="AM47" s="413" t="s">
        <v>28</v>
      </c>
      <c r="AN47" s="60"/>
      <c r="AO47" s="60"/>
      <c r="AP47" s="60"/>
      <c r="AQ47" s="60"/>
      <c r="AR47" s="58"/>
      <c r="AS47" s="58"/>
      <c r="AT47" s="60"/>
      <c r="AU47" s="60"/>
      <c r="AV47" s="60"/>
      <c r="AW47" s="60"/>
      <c r="AX47" s="60"/>
      <c r="AY47" s="60"/>
      <c r="AZ47" s="60"/>
      <c r="BA47" s="60"/>
      <c r="BB47" s="60"/>
      <c r="BC47" s="60"/>
      <c r="BD47" s="60"/>
      <c r="BE47" s="60"/>
      <c r="BF47" s="60"/>
      <c r="BG47" s="60"/>
      <c r="BH47" s="60"/>
      <c r="BI47" s="60"/>
      <c r="BJ47" s="60"/>
      <c r="BK47" s="60"/>
      <c r="BL47" s="475"/>
    </row>
    <row r="48" spans="1:64" x14ac:dyDescent="0.5">
      <c r="A48" s="133"/>
      <c r="B48" s="987"/>
      <c r="C48" s="480"/>
      <c r="D48" s="480"/>
      <c r="E48" s="480"/>
      <c r="F48" s="480"/>
      <c r="G48" s="480"/>
      <c r="H48" s="480"/>
      <c r="I48" s="480"/>
      <c r="J48" s="480"/>
      <c r="K48" s="480"/>
      <c r="L48" s="480" t="s">
        <v>2169</v>
      </c>
      <c r="M48" s="985"/>
      <c r="N48" s="273"/>
      <c r="O48" s="273" t="str">
        <f>IF(L48="Full Materials Declaration","",IF(L48="TSCA Section 6h PBT",IF(ISERROR(VLOOKUP(M48,'Matl Declare Form '!$AF$5:$AG$9,2,0)),"",(VLOOKUP(M48,'Matl Declare Form '!$AF$5:$AG$9,2,0))),IF(L48="TSCA Risk Management",IF(ISERROR(VLOOKUP(M48,'Matl Declare Form '!$AH$5:$AI$42,2,0)),"",(VLOOKUP(M48,'Matl Declare Form '!$AH$5:$AI$42,2,0))),IF(L48="CEPA",IF(ISERROR(VLOOKUP(M48,'Matl Declare Form '!$AN$5:$AO$32,2,0)),"",(VLOOKUP(M48,'Matl Declare Form '!$AN$5:$AO$32,2,0))),IF(L48="WA Safer Product",IF(ISERROR(VLOOKUP(M48,'Matl Declare Form '!$AP$5:$AQ$22,2,0)),"",(VLOOKUP(M48,'Matl Declare Form '!$AP$5:$AQ$22,2,0))),IF(M48="High Risk Prop 65",IF(ISERROR(VLOOKUP(N48,'Matl Declare Form '!$AJ$5:$AK$24,2,0)),"",(VLOOKUP(N48,'Matl Declare Form '!$AJ$5:$AK$24,2,0))),IF(M48="Complete Prop 65",IF(ISERROR(VLOOKUP(N48,'Matl Declare Form '!$AL$5:$AM$967,2,0)),"",(VLOOKUP(N48,'Matl Declare Form '!$AL$5:$AM$967,2,0))),IF(M48="Perfluorooctanoic acid PFOA its salts",IF(ISERROR(VLOOKUP(N48,'Matl Declare Form '!$AR$5:$AS$12,2,0)),"",(VLOOKUP(N48,'Matl Declare Form '!$AR$5:$AS$12,2,0))),IF(M48="Perfluoroocane sulphonic acid PFOS it salts",IF(ISERROR(VLOOKUP(N48,'Matl Declare Form '!$AT$5:$AU$12,2,0)),"",(VLOOKUP(N48,'Matl Declare Form '!$AT$5:$AU$12,2,0))),IF(M48="Perfluorohexane 1 sulphonic acid PFHxS its salts",IF(ISERROR(VLOOKUP(N48,'Matl Declare Form '!$AV$5:$AW$12,2,0)),"",(VLOOKUP(N48,'Matl Declare Form '!$AV$5:$AW$12,2,0))),IF(M48="Undecafluorohexanoic acid PFHxA its salts",IF(ISERROR(VLOOKUP(N48,'Matl Declare Form '!$AX$5:$AY$12,2,0)),"",(VLOOKUP(N48,'Matl Declare Form '!$AX$5:$AY$12,2,0))),IF(M48="Perfluorononanoic acid PFNA its salts",IF(ISERROR(VLOOKUP(N48,'Matl Declare Form '!$AZ$5:$BA$9,2,0)),"",(VLOOKUP(N48,'Matl Declare Form '!$AZ$5:$BA$9,2,0))),IF(M48="Perfluorobutane sulfonic acid PFBS and its salts",IF(ISERROR(VLOOKUP(N48,'Matl Declare Form '!$BB$5:$BC$12,2,0)),"",(VLOOKUP(N48,'Matl Declare Form '!$BB$5:$BC$12,2,0))),IF(M48="Long chain perfluorocarboxylic acids PFCAs C9 to C14 including their salts",IF(ISERROR(VLOOKUP(N48,'Matl Declare Form '!$BD$5:$BE$14,2,0)),"",(VLOOKUP(N48,'Matl Declare Form '!$BD$5:$BE$14,2,0))),IF(M48="Hexafluoropropylene oxide dimer acid HFPO DA or GenX and its acyl halides",IF(ISERROR(VLOOKUP(N48,'Matl Declare Form '!$BF$5:$BG$9,2,0)),"",(VLOOKUP(N48,'Matl Declare Form '!$BF$5:$BG$9,2,0))),IF(M48="Other PFAS",""))))))))))))))))</f>
        <v/>
      </c>
      <c r="P48" s="274"/>
      <c r="Q48" s="480" t="str" cm="1">
        <f t="array" ref="Q48">IF(ISBLANK(P48),"",P48*(LOOKUP(2,1/(NOT(ISBLANK($J$10:J48))),$J$10:J48)))</f>
        <v/>
      </c>
      <c r="R48" s="480" t="str" cm="1">
        <f t="array" ref="R48">IF(ISBLANK(P48),"", (LOOKUP(2,1/(NOT(ISBLANK($K$10:K48))),$K$10:K48)))</f>
        <v/>
      </c>
      <c r="S48" s="985"/>
      <c r="T48" s="986"/>
      <c r="U48" s="12"/>
      <c r="V48" s="60"/>
      <c r="W48" s="60"/>
      <c r="X48" s="373"/>
      <c r="Y48" s="60"/>
      <c r="Z48" s="60"/>
      <c r="AA48" s="60"/>
      <c r="AB48" s="60"/>
      <c r="AC48" s="60"/>
      <c r="AD48" s="60"/>
      <c r="AE48" s="60"/>
      <c r="AF48" s="60"/>
      <c r="AG48" s="60"/>
      <c r="AH48" s="60"/>
      <c r="AI48" s="60"/>
      <c r="AJ48" s="60"/>
      <c r="AK48" s="60"/>
      <c r="AL48" s="412" t="s">
        <v>231</v>
      </c>
      <c r="AM48" s="413" t="s">
        <v>25</v>
      </c>
      <c r="AN48" s="60"/>
      <c r="AO48" s="60"/>
      <c r="AP48" s="60"/>
      <c r="AQ48" s="60"/>
      <c r="AR48" s="58"/>
      <c r="AS48" s="58"/>
      <c r="AT48" s="60"/>
      <c r="AU48" s="60"/>
      <c r="AV48" s="60"/>
      <c r="AW48" s="60"/>
      <c r="AX48" s="60"/>
      <c r="AY48" s="60"/>
      <c r="AZ48" s="60"/>
      <c r="BA48" s="60"/>
      <c r="BB48" s="60"/>
      <c r="BC48" s="60"/>
      <c r="BD48" s="60"/>
      <c r="BE48" s="60"/>
      <c r="BF48" s="60"/>
      <c r="BG48" s="60"/>
      <c r="BH48" s="60"/>
      <c r="BI48" s="60"/>
      <c r="BJ48" s="60"/>
      <c r="BK48" s="60"/>
      <c r="BL48" s="475"/>
    </row>
    <row r="49" spans="1:64" x14ac:dyDescent="0.5">
      <c r="A49" s="133"/>
      <c r="B49" s="987"/>
      <c r="C49" s="480"/>
      <c r="D49" s="480"/>
      <c r="E49" s="480"/>
      <c r="F49" s="480"/>
      <c r="G49" s="480"/>
      <c r="H49" s="480"/>
      <c r="I49" s="480"/>
      <c r="J49" s="480"/>
      <c r="K49" s="480"/>
      <c r="L49" s="480" t="s">
        <v>2169</v>
      </c>
      <c r="M49" s="985"/>
      <c r="N49" s="273"/>
      <c r="O49" s="273" t="str">
        <f>IF(L49="Full Materials Declaration","",IF(L49="TSCA Section 6h PBT",IF(ISERROR(VLOOKUP(M49,'Matl Declare Form '!$AF$5:$AG$9,2,0)),"",(VLOOKUP(M49,'Matl Declare Form '!$AF$5:$AG$9,2,0))),IF(L49="TSCA Risk Management",IF(ISERROR(VLOOKUP(M49,'Matl Declare Form '!$AH$5:$AI$42,2,0)),"",(VLOOKUP(M49,'Matl Declare Form '!$AH$5:$AI$42,2,0))),IF(L49="CEPA",IF(ISERROR(VLOOKUP(M49,'Matl Declare Form '!$AN$5:$AO$32,2,0)),"",(VLOOKUP(M49,'Matl Declare Form '!$AN$5:$AO$32,2,0))),IF(L49="WA Safer Product",IF(ISERROR(VLOOKUP(M49,'Matl Declare Form '!$AP$5:$AQ$22,2,0)),"",(VLOOKUP(M49,'Matl Declare Form '!$AP$5:$AQ$22,2,0))),IF(M49="High Risk Prop 65",IF(ISERROR(VLOOKUP(N49,'Matl Declare Form '!$AJ$5:$AK$24,2,0)),"",(VLOOKUP(N49,'Matl Declare Form '!$AJ$5:$AK$24,2,0))),IF(M49="Complete Prop 65",IF(ISERROR(VLOOKUP(N49,'Matl Declare Form '!$AL$5:$AM$967,2,0)),"",(VLOOKUP(N49,'Matl Declare Form '!$AL$5:$AM$967,2,0))),IF(M49="Perfluorooctanoic acid PFOA its salts",IF(ISERROR(VLOOKUP(N49,'Matl Declare Form '!$AR$5:$AS$12,2,0)),"",(VLOOKUP(N49,'Matl Declare Form '!$AR$5:$AS$12,2,0))),IF(M49="Perfluoroocane sulphonic acid PFOS it salts",IF(ISERROR(VLOOKUP(N49,'Matl Declare Form '!$AT$5:$AU$12,2,0)),"",(VLOOKUP(N49,'Matl Declare Form '!$AT$5:$AU$12,2,0))),IF(M49="Perfluorohexane 1 sulphonic acid PFHxS its salts",IF(ISERROR(VLOOKUP(N49,'Matl Declare Form '!$AV$5:$AW$12,2,0)),"",(VLOOKUP(N49,'Matl Declare Form '!$AV$5:$AW$12,2,0))),IF(M49="Undecafluorohexanoic acid PFHxA its salts",IF(ISERROR(VLOOKUP(N49,'Matl Declare Form '!$AX$5:$AY$12,2,0)),"",(VLOOKUP(N49,'Matl Declare Form '!$AX$5:$AY$12,2,0))),IF(M49="Perfluorononanoic acid PFNA its salts",IF(ISERROR(VLOOKUP(N49,'Matl Declare Form '!$AZ$5:$BA$9,2,0)),"",(VLOOKUP(N49,'Matl Declare Form '!$AZ$5:$BA$9,2,0))),IF(M49="Perfluorobutane sulfonic acid PFBS and its salts",IF(ISERROR(VLOOKUP(N49,'Matl Declare Form '!$BB$5:$BC$12,2,0)),"",(VLOOKUP(N49,'Matl Declare Form '!$BB$5:$BC$12,2,0))),IF(M49="Long chain perfluorocarboxylic acids PFCAs C9 to C14 including their salts",IF(ISERROR(VLOOKUP(N49,'Matl Declare Form '!$BD$5:$BE$14,2,0)),"",(VLOOKUP(N49,'Matl Declare Form '!$BD$5:$BE$14,2,0))),IF(M49="Hexafluoropropylene oxide dimer acid HFPO DA or GenX and its acyl halides",IF(ISERROR(VLOOKUP(N49,'Matl Declare Form '!$BF$5:$BG$9,2,0)),"",(VLOOKUP(N49,'Matl Declare Form '!$BF$5:$BG$9,2,0))),IF(M49="Other PFAS",""))))))))))))))))</f>
        <v/>
      </c>
      <c r="P49" s="274"/>
      <c r="Q49" s="480" t="str" cm="1">
        <f t="array" ref="Q49">IF(ISBLANK(P49),"",P49*(LOOKUP(2,1/(NOT(ISBLANK($J$10:J49))),$J$10:J49)))</f>
        <v/>
      </c>
      <c r="R49" s="480" t="str" cm="1">
        <f t="array" ref="R49">IF(ISBLANK(P49),"", (LOOKUP(2,1/(NOT(ISBLANK($K$10:K49))),$K$10:K49)))</f>
        <v/>
      </c>
      <c r="S49" s="985"/>
      <c r="T49" s="986"/>
      <c r="U49" s="12"/>
      <c r="V49" s="60"/>
      <c r="W49" s="60"/>
      <c r="X49" s="373"/>
      <c r="Y49" s="60"/>
      <c r="Z49" s="60"/>
      <c r="AA49" s="60"/>
      <c r="AB49" s="60"/>
      <c r="AC49" s="60"/>
      <c r="AD49" s="60"/>
      <c r="AE49" s="60"/>
      <c r="AF49" s="60"/>
      <c r="AG49" s="60"/>
      <c r="AH49" s="60"/>
      <c r="AI49" s="60"/>
      <c r="AJ49" s="60"/>
      <c r="AK49" s="60"/>
      <c r="AL49" s="412" t="s">
        <v>233</v>
      </c>
      <c r="AM49" s="413" t="s">
        <v>24</v>
      </c>
      <c r="AN49" s="60"/>
      <c r="AO49" s="60"/>
      <c r="AP49" s="60"/>
      <c r="AQ49" s="60"/>
      <c r="AR49" s="58"/>
      <c r="AS49" s="58"/>
      <c r="AT49" s="60"/>
      <c r="AU49" s="60"/>
      <c r="AV49" s="60"/>
      <c r="AW49" s="60"/>
      <c r="AX49" s="60"/>
      <c r="AY49" s="60"/>
      <c r="AZ49" s="60"/>
      <c r="BA49" s="60"/>
      <c r="BB49" s="60"/>
      <c r="BC49" s="60"/>
      <c r="BD49" s="60"/>
      <c r="BE49" s="60"/>
      <c r="BF49" s="60"/>
      <c r="BG49" s="60"/>
      <c r="BH49" s="60"/>
      <c r="BI49" s="60"/>
      <c r="BJ49" s="60"/>
      <c r="BK49" s="60"/>
      <c r="BL49" s="475"/>
    </row>
    <row r="50" spans="1:64" x14ac:dyDescent="0.5">
      <c r="A50" s="133"/>
      <c r="B50" s="987"/>
      <c r="C50" s="480"/>
      <c r="D50" s="480"/>
      <c r="E50" s="480"/>
      <c r="F50" s="480"/>
      <c r="G50" s="480"/>
      <c r="H50" s="480"/>
      <c r="I50" s="480"/>
      <c r="J50" s="480"/>
      <c r="K50" s="480"/>
      <c r="L50" s="480" t="s">
        <v>2169</v>
      </c>
      <c r="M50" s="985"/>
      <c r="N50" s="273"/>
      <c r="O50" s="273" t="str">
        <f>IF(L50="Full Materials Declaration","",IF(L50="TSCA Section 6h PBT",IF(ISERROR(VLOOKUP(M50,'Matl Declare Form '!$AF$5:$AG$9,2,0)),"",(VLOOKUP(M50,'Matl Declare Form '!$AF$5:$AG$9,2,0))),IF(L50="TSCA Risk Management",IF(ISERROR(VLOOKUP(M50,'Matl Declare Form '!$AH$5:$AI$42,2,0)),"",(VLOOKUP(M50,'Matl Declare Form '!$AH$5:$AI$42,2,0))),IF(L50="CEPA",IF(ISERROR(VLOOKUP(M50,'Matl Declare Form '!$AN$5:$AO$32,2,0)),"",(VLOOKUP(M50,'Matl Declare Form '!$AN$5:$AO$32,2,0))),IF(L50="WA Safer Product",IF(ISERROR(VLOOKUP(M50,'Matl Declare Form '!$AP$5:$AQ$22,2,0)),"",(VLOOKUP(M50,'Matl Declare Form '!$AP$5:$AQ$22,2,0))),IF(M50="High Risk Prop 65",IF(ISERROR(VLOOKUP(N50,'Matl Declare Form '!$AJ$5:$AK$24,2,0)),"",(VLOOKUP(N50,'Matl Declare Form '!$AJ$5:$AK$24,2,0))),IF(M50="Complete Prop 65",IF(ISERROR(VLOOKUP(N50,'Matl Declare Form '!$AL$5:$AM$967,2,0)),"",(VLOOKUP(N50,'Matl Declare Form '!$AL$5:$AM$967,2,0))),IF(M50="Perfluorooctanoic acid PFOA its salts",IF(ISERROR(VLOOKUP(N50,'Matl Declare Form '!$AR$5:$AS$12,2,0)),"",(VLOOKUP(N50,'Matl Declare Form '!$AR$5:$AS$12,2,0))),IF(M50="Perfluoroocane sulphonic acid PFOS it salts",IF(ISERROR(VLOOKUP(N50,'Matl Declare Form '!$AT$5:$AU$12,2,0)),"",(VLOOKUP(N50,'Matl Declare Form '!$AT$5:$AU$12,2,0))),IF(M50="Perfluorohexane 1 sulphonic acid PFHxS its salts",IF(ISERROR(VLOOKUP(N50,'Matl Declare Form '!$AV$5:$AW$12,2,0)),"",(VLOOKUP(N50,'Matl Declare Form '!$AV$5:$AW$12,2,0))),IF(M50="Undecafluorohexanoic acid PFHxA its salts",IF(ISERROR(VLOOKUP(N50,'Matl Declare Form '!$AX$5:$AY$12,2,0)),"",(VLOOKUP(N50,'Matl Declare Form '!$AX$5:$AY$12,2,0))),IF(M50="Perfluorononanoic acid PFNA its salts",IF(ISERROR(VLOOKUP(N50,'Matl Declare Form '!$AZ$5:$BA$9,2,0)),"",(VLOOKUP(N50,'Matl Declare Form '!$AZ$5:$BA$9,2,0))),IF(M50="Perfluorobutane sulfonic acid PFBS and its salts",IF(ISERROR(VLOOKUP(N50,'Matl Declare Form '!$BB$5:$BC$12,2,0)),"",(VLOOKUP(N50,'Matl Declare Form '!$BB$5:$BC$12,2,0))),IF(M50="Long chain perfluorocarboxylic acids PFCAs C9 to C14 including their salts",IF(ISERROR(VLOOKUP(N50,'Matl Declare Form '!$BD$5:$BE$14,2,0)),"",(VLOOKUP(N50,'Matl Declare Form '!$BD$5:$BE$14,2,0))),IF(M50="Hexafluoropropylene oxide dimer acid HFPO DA or GenX and its acyl halides",IF(ISERROR(VLOOKUP(N50,'Matl Declare Form '!$BF$5:$BG$9,2,0)),"",(VLOOKUP(N50,'Matl Declare Form '!$BF$5:$BG$9,2,0))),IF(M50="Other PFAS",""))))))))))))))))</f>
        <v/>
      </c>
      <c r="P50" s="274"/>
      <c r="Q50" s="480" t="str" cm="1">
        <f t="array" ref="Q50">IF(ISBLANK(P50),"",P50*(LOOKUP(2,1/(NOT(ISBLANK($J$10:J50))),$J$10:J50)))</f>
        <v/>
      </c>
      <c r="R50" s="480" t="str" cm="1">
        <f t="array" ref="R50">IF(ISBLANK(P50),"", (LOOKUP(2,1/(NOT(ISBLANK($K$10:K50))),$K$10:K50)))</f>
        <v/>
      </c>
      <c r="S50" s="985"/>
      <c r="T50" s="986"/>
      <c r="U50" s="12"/>
      <c r="V50" s="60"/>
      <c r="W50" s="60"/>
      <c r="X50" s="373"/>
      <c r="Y50" s="60"/>
      <c r="Z50" s="60"/>
      <c r="AA50" s="60"/>
      <c r="AB50" s="60"/>
      <c r="AC50" s="60"/>
      <c r="AD50" s="60"/>
      <c r="AE50" s="60"/>
      <c r="AF50" s="60"/>
      <c r="AG50" s="60"/>
      <c r="AH50" s="60"/>
      <c r="AI50" s="60"/>
      <c r="AJ50" s="60"/>
      <c r="AK50" s="60"/>
      <c r="AL50" s="412" t="s">
        <v>91</v>
      </c>
      <c r="AM50" s="413" t="s">
        <v>26</v>
      </c>
      <c r="AN50" s="60"/>
      <c r="AO50" s="60"/>
      <c r="AP50" s="60"/>
      <c r="AQ50" s="60"/>
      <c r="AR50" s="58"/>
      <c r="AS50" s="58"/>
      <c r="AT50" s="60"/>
      <c r="AU50" s="60"/>
      <c r="AV50" s="60"/>
      <c r="AW50" s="60"/>
      <c r="AX50" s="60"/>
      <c r="AY50" s="60"/>
      <c r="AZ50" s="60"/>
      <c r="BA50" s="60"/>
      <c r="BB50" s="60"/>
      <c r="BC50" s="60"/>
      <c r="BD50" s="60"/>
      <c r="BE50" s="60"/>
      <c r="BF50" s="60"/>
      <c r="BG50" s="60"/>
      <c r="BH50" s="60"/>
      <c r="BI50" s="60"/>
      <c r="BJ50" s="60"/>
      <c r="BK50" s="60"/>
      <c r="BL50" s="475"/>
    </row>
    <row r="51" spans="1:64" x14ac:dyDescent="0.5">
      <c r="A51" s="133"/>
      <c r="B51" s="987"/>
      <c r="C51" s="480"/>
      <c r="D51" s="480"/>
      <c r="E51" s="480"/>
      <c r="F51" s="480"/>
      <c r="G51" s="480"/>
      <c r="H51" s="480"/>
      <c r="I51" s="480"/>
      <c r="J51" s="480"/>
      <c r="K51" s="480"/>
      <c r="L51" s="480" t="s">
        <v>2169</v>
      </c>
      <c r="M51" s="985"/>
      <c r="N51" s="273"/>
      <c r="O51" s="273" t="str">
        <f>IF(L51="Full Materials Declaration","",IF(L51="TSCA Section 6h PBT",IF(ISERROR(VLOOKUP(M51,'Matl Declare Form '!$AF$5:$AG$9,2,0)),"",(VLOOKUP(M51,'Matl Declare Form '!$AF$5:$AG$9,2,0))),IF(L51="TSCA Risk Management",IF(ISERROR(VLOOKUP(M51,'Matl Declare Form '!$AH$5:$AI$42,2,0)),"",(VLOOKUP(M51,'Matl Declare Form '!$AH$5:$AI$42,2,0))),IF(L51="CEPA",IF(ISERROR(VLOOKUP(M51,'Matl Declare Form '!$AN$5:$AO$32,2,0)),"",(VLOOKUP(M51,'Matl Declare Form '!$AN$5:$AO$32,2,0))),IF(L51="WA Safer Product",IF(ISERROR(VLOOKUP(M51,'Matl Declare Form '!$AP$5:$AQ$22,2,0)),"",(VLOOKUP(M51,'Matl Declare Form '!$AP$5:$AQ$22,2,0))),IF(M51="High Risk Prop 65",IF(ISERROR(VLOOKUP(N51,'Matl Declare Form '!$AJ$5:$AK$24,2,0)),"",(VLOOKUP(N51,'Matl Declare Form '!$AJ$5:$AK$24,2,0))),IF(M51="Complete Prop 65",IF(ISERROR(VLOOKUP(N51,'Matl Declare Form '!$AL$5:$AM$967,2,0)),"",(VLOOKUP(N51,'Matl Declare Form '!$AL$5:$AM$967,2,0))),IF(M51="Perfluorooctanoic acid PFOA its salts",IF(ISERROR(VLOOKUP(N51,'Matl Declare Form '!$AR$5:$AS$12,2,0)),"",(VLOOKUP(N51,'Matl Declare Form '!$AR$5:$AS$12,2,0))),IF(M51="Perfluoroocane sulphonic acid PFOS it salts",IF(ISERROR(VLOOKUP(N51,'Matl Declare Form '!$AT$5:$AU$12,2,0)),"",(VLOOKUP(N51,'Matl Declare Form '!$AT$5:$AU$12,2,0))),IF(M51="Perfluorohexane 1 sulphonic acid PFHxS its salts",IF(ISERROR(VLOOKUP(N51,'Matl Declare Form '!$AV$5:$AW$12,2,0)),"",(VLOOKUP(N51,'Matl Declare Form '!$AV$5:$AW$12,2,0))),IF(M51="Undecafluorohexanoic acid PFHxA its salts",IF(ISERROR(VLOOKUP(N51,'Matl Declare Form '!$AX$5:$AY$12,2,0)),"",(VLOOKUP(N51,'Matl Declare Form '!$AX$5:$AY$12,2,0))),IF(M51="Perfluorononanoic acid PFNA its salts",IF(ISERROR(VLOOKUP(N51,'Matl Declare Form '!$AZ$5:$BA$9,2,0)),"",(VLOOKUP(N51,'Matl Declare Form '!$AZ$5:$BA$9,2,0))),IF(M51="Perfluorobutane sulfonic acid PFBS and its salts",IF(ISERROR(VLOOKUP(N51,'Matl Declare Form '!$BB$5:$BC$12,2,0)),"",(VLOOKUP(N51,'Matl Declare Form '!$BB$5:$BC$12,2,0))),IF(M51="Long chain perfluorocarboxylic acids PFCAs C9 to C14 including their salts",IF(ISERROR(VLOOKUP(N51,'Matl Declare Form '!$BD$5:$BE$14,2,0)),"",(VLOOKUP(N51,'Matl Declare Form '!$BD$5:$BE$14,2,0))),IF(M51="Hexafluoropropylene oxide dimer acid HFPO DA or GenX and its acyl halides",IF(ISERROR(VLOOKUP(N51,'Matl Declare Form '!$BF$5:$BG$9,2,0)),"",(VLOOKUP(N51,'Matl Declare Form '!$BF$5:$BG$9,2,0))),IF(M51="Other PFAS",""))))))))))))))))</f>
        <v/>
      </c>
      <c r="P51" s="274"/>
      <c r="Q51" s="480" t="str" cm="1">
        <f t="array" ref="Q51">IF(ISBLANK(P51),"",P51*(LOOKUP(2,1/(NOT(ISBLANK($J$10:J51))),$J$10:J51)))</f>
        <v/>
      </c>
      <c r="R51" s="480" t="str" cm="1">
        <f t="array" ref="R51">IF(ISBLANK(P51),"", (LOOKUP(2,1/(NOT(ISBLANK($K$10:K51))),$K$10:K51)))</f>
        <v/>
      </c>
      <c r="S51" s="985"/>
      <c r="T51" s="986"/>
      <c r="U51" s="12"/>
      <c r="V51" s="60"/>
      <c r="W51" s="60"/>
      <c r="X51" s="373"/>
      <c r="Y51" s="60"/>
      <c r="Z51" s="60"/>
      <c r="AA51" s="60"/>
      <c r="AB51" s="60"/>
      <c r="AC51" s="60"/>
      <c r="AD51" s="60"/>
      <c r="AE51" s="60"/>
      <c r="AF51" s="60"/>
      <c r="AG51" s="60"/>
      <c r="AH51" s="60"/>
      <c r="AI51" s="60"/>
      <c r="AJ51" s="60"/>
      <c r="AK51" s="60"/>
      <c r="AL51" s="412" t="s">
        <v>240</v>
      </c>
      <c r="AM51" s="413" t="s">
        <v>241</v>
      </c>
      <c r="AN51" s="60"/>
      <c r="AO51" s="60"/>
      <c r="AP51" s="60"/>
      <c r="AQ51" s="60"/>
      <c r="AR51" s="58"/>
      <c r="AS51" s="58"/>
      <c r="AT51" s="60"/>
      <c r="AU51" s="60"/>
      <c r="AV51" s="60"/>
      <c r="AW51" s="60"/>
      <c r="AX51" s="60"/>
      <c r="AY51" s="60"/>
      <c r="AZ51" s="60"/>
      <c r="BA51" s="60"/>
      <c r="BB51" s="60"/>
      <c r="BC51" s="60"/>
      <c r="BD51" s="60"/>
      <c r="BE51" s="60"/>
      <c r="BF51" s="60"/>
      <c r="BG51" s="60"/>
      <c r="BH51" s="60"/>
      <c r="BI51" s="60"/>
      <c r="BJ51" s="60"/>
      <c r="BK51" s="60"/>
      <c r="BL51" s="475"/>
    </row>
    <row r="52" spans="1:64" x14ac:dyDescent="0.5">
      <c r="A52" s="133"/>
      <c r="B52" s="987"/>
      <c r="C52" s="480"/>
      <c r="D52" s="480"/>
      <c r="E52" s="480"/>
      <c r="F52" s="480"/>
      <c r="G52" s="480"/>
      <c r="H52" s="480"/>
      <c r="I52" s="480"/>
      <c r="J52" s="480"/>
      <c r="K52" s="480"/>
      <c r="L52" s="480" t="s">
        <v>2169</v>
      </c>
      <c r="M52" s="985"/>
      <c r="N52" s="273"/>
      <c r="O52" s="273" t="str">
        <f>IF(L52="Full Materials Declaration","",IF(L52="TSCA Section 6h PBT",IF(ISERROR(VLOOKUP(M52,'Matl Declare Form '!$AF$5:$AG$9,2,0)),"",(VLOOKUP(M52,'Matl Declare Form '!$AF$5:$AG$9,2,0))),IF(L52="TSCA Risk Management",IF(ISERROR(VLOOKUP(M52,'Matl Declare Form '!$AH$5:$AI$42,2,0)),"",(VLOOKUP(M52,'Matl Declare Form '!$AH$5:$AI$42,2,0))),IF(L52="CEPA",IF(ISERROR(VLOOKUP(M52,'Matl Declare Form '!$AN$5:$AO$32,2,0)),"",(VLOOKUP(M52,'Matl Declare Form '!$AN$5:$AO$32,2,0))),IF(L52="WA Safer Product",IF(ISERROR(VLOOKUP(M52,'Matl Declare Form '!$AP$5:$AQ$22,2,0)),"",(VLOOKUP(M52,'Matl Declare Form '!$AP$5:$AQ$22,2,0))),IF(M52="High Risk Prop 65",IF(ISERROR(VLOOKUP(N52,'Matl Declare Form '!$AJ$5:$AK$24,2,0)),"",(VLOOKUP(N52,'Matl Declare Form '!$AJ$5:$AK$24,2,0))),IF(M52="Complete Prop 65",IF(ISERROR(VLOOKUP(N52,'Matl Declare Form '!$AL$5:$AM$967,2,0)),"",(VLOOKUP(N52,'Matl Declare Form '!$AL$5:$AM$967,2,0))),IF(M52="Perfluorooctanoic acid PFOA its salts",IF(ISERROR(VLOOKUP(N52,'Matl Declare Form '!$AR$5:$AS$12,2,0)),"",(VLOOKUP(N52,'Matl Declare Form '!$AR$5:$AS$12,2,0))),IF(M52="Perfluoroocane sulphonic acid PFOS it salts",IF(ISERROR(VLOOKUP(N52,'Matl Declare Form '!$AT$5:$AU$12,2,0)),"",(VLOOKUP(N52,'Matl Declare Form '!$AT$5:$AU$12,2,0))),IF(M52="Perfluorohexane 1 sulphonic acid PFHxS its salts",IF(ISERROR(VLOOKUP(N52,'Matl Declare Form '!$AV$5:$AW$12,2,0)),"",(VLOOKUP(N52,'Matl Declare Form '!$AV$5:$AW$12,2,0))),IF(M52="Undecafluorohexanoic acid PFHxA its salts",IF(ISERROR(VLOOKUP(N52,'Matl Declare Form '!$AX$5:$AY$12,2,0)),"",(VLOOKUP(N52,'Matl Declare Form '!$AX$5:$AY$12,2,0))),IF(M52="Perfluorononanoic acid PFNA its salts",IF(ISERROR(VLOOKUP(N52,'Matl Declare Form '!$AZ$5:$BA$9,2,0)),"",(VLOOKUP(N52,'Matl Declare Form '!$AZ$5:$BA$9,2,0))),IF(M52="Perfluorobutane sulfonic acid PFBS and its salts",IF(ISERROR(VLOOKUP(N52,'Matl Declare Form '!$BB$5:$BC$12,2,0)),"",(VLOOKUP(N52,'Matl Declare Form '!$BB$5:$BC$12,2,0))),IF(M52="Long chain perfluorocarboxylic acids PFCAs C9 to C14 including their salts",IF(ISERROR(VLOOKUP(N52,'Matl Declare Form '!$BD$5:$BE$14,2,0)),"",(VLOOKUP(N52,'Matl Declare Form '!$BD$5:$BE$14,2,0))),IF(M52="Hexafluoropropylene oxide dimer acid HFPO DA or GenX and its acyl halides",IF(ISERROR(VLOOKUP(N52,'Matl Declare Form '!$BF$5:$BG$9,2,0)),"",(VLOOKUP(N52,'Matl Declare Form '!$BF$5:$BG$9,2,0))),IF(M52="Other PFAS",""))))))))))))))))</f>
        <v/>
      </c>
      <c r="P52" s="274"/>
      <c r="Q52" s="480" t="str" cm="1">
        <f t="array" ref="Q52">IF(ISBLANK(P52),"",P52*(LOOKUP(2,1/(NOT(ISBLANK($J$10:J52))),$J$10:J52)))</f>
        <v/>
      </c>
      <c r="R52" s="480" t="str" cm="1">
        <f t="array" ref="R52">IF(ISBLANK(P52),"", (LOOKUP(2,1/(NOT(ISBLANK($K$10:K52))),$K$10:K52)))</f>
        <v/>
      </c>
      <c r="S52" s="985"/>
      <c r="T52" s="986"/>
      <c r="U52" s="12"/>
      <c r="V52" s="60"/>
      <c r="W52" s="60"/>
      <c r="X52" s="373"/>
      <c r="Y52" s="60"/>
      <c r="Z52" s="60"/>
      <c r="AA52" s="60"/>
      <c r="AB52" s="60"/>
      <c r="AC52" s="60"/>
      <c r="AD52" s="60"/>
      <c r="AE52" s="60"/>
      <c r="AF52" s="60"/>
      <c r="AG52" s="60"/>
      <c r="AH52" s="60"/>
      <c r="AI52" s="60"/>
      <c r="AJ52" s="60"/>
      <c r="AK52" s="60"/>
      <c r="AL52" s="412" t="s">
        <v>246</v>
      </c>
      <c r="AM52" s="413" t="s">
        <v>247</v>
      </c>
      <c r="AN52" s="60"/>
      <c r="AO52" s="60"/>
      <c r="AP52" s="60"/>
      <c r="AQ52" s="60"/>
      <c r="AR52" s="58"/>
      <c r="AS52" s="58"/>
      <c r="AT52" s="60"/>
      <c r="AU52" s="60"/>
      <c r="AV52" s="60"/>
      <c r="AW52" s="60"/>
      <c r="AX52" s="60"/>
      <c r="AY52" s="60"/>
      <c r="AZ52" s="60"/>
      <c r="BA52" s="60"/>
      <c r="BB52" s="60"/>
      <c r="BC52" s="60"/>
      <c r="BD52" s="60"/>
      <c r="BE52" s="60"/>
      <c r="BF52" s="60"/>
      <c r="BG52" s="60"/>
      <c r="BH52" s="60"/>
      <c r="BI52" s="60"/>
      <c r="BJ52" s="60"/>
      <c r="BK52" s="60"/>
      <c r="BL52" s="475"/>
    </row>
    <row r="53" spans="1:64" x14ac:dyDescent="0.5">
      <c r="A53" s="133"/>
      <c r="B53" s="987"/>
      <c r="C53" s="480"/>
      <c r="D53" s="480"/>
      <c r="E53" s="480"/>
      <c r="F53" s="480"/>
      <c r="G53" s="480"/>
      <c r="H53" s="480"/>
      <c r="I53" s="480"/>
      <c r="J53" s="480"/>
      <c r="K53" s="480"/>
      <c r="L53" s="480" t="s">
        <v>2169</v>
      </c>
      <c r="M53" s="985"/>
      <c r="N53" s="273"/>
      <c r="O53" s="273" t="str">
        <f>IF(L53="Full Materials Declaration","",IF(L53="TSCA Section 6h PBT",IF(ISERROR(VLOOKUP(M53,'Matl Declare Form '!$AF$5:$AG$9,2,0)),"",(VLOOKUP(M53,'Matl Declare Form '!$AF$5:$AG$9,2,0))),IF(L53="TSCA Risk Management",IF(ISERROR(VLOOKUP(M53,'Matl Declare Form '!$AH$5:$AI$42,2,0)),"",(VLOOKUP(M53,'Matl Declare Form '!$AH$5:$AI$42,2,0))),IF(L53="CEPA",IF(ISERROR(VLOOKUP(M53,'Matl Declare Form '!$AN$5:$AO$32,2,0)),"",(VLOOKUP(M53,'Matl Declare Form '!$AN$5:$AO$32,2,0))),IF(L53="WA Safer Product",IF(ISERROR(VLOOKUP(M53,'Matl Declare Form '!$AP$5:$AQ$22,2,0)),"",(VLOOKUP(M53,'Matl Declare Form '!$AP$5:$AQ$22,2,0))),IF(M53="High Risk Prop 65",IF(ISERROR(VLOOKUP(N53,'Matl Declare Form '!$AJ$5:$AK$24,2,0)),"",(VLOOKUP(N53,'Matl Declare Form '!$AJ$5:$AK$24,2,0))),IF(M53="Complete Prop 65",IF(ISERROR(VLOOKUP(N53,'Matl Declare Form '!$AL$5:$AM$967,2,0)),"",(VLOOKUP(N53,'Matl Declare Form '!$AL$5:$AM$967,2,0))),IF(M53="Perfluorooctanoic acid PFOA its salts",IF(ISERROR(VLOOKUP(N53,'Matl Declare Form '!$AR$5:$AS$12,2,0)),"",(VLOOKUP(N53,'Matl Declare Form '!$AR$5:$AS$12,2,0))),IF(M53="Perfluoroocane sulphonic acid PFOS it salts",IF(ISERROR(VLOOKUP(N53,'Matl Declare Form '!$AT$5:$AU$12,2,0)),"",(VLOOKUP(N53,'Matl Declare Form '!$AT$5:$AU$12,2,0))),IF(M53="Perfluorohexane 1 sulphonic acid PFHxS its salts",IF(ISERROR(VLOOKUP(N53,'Matl Declare Form '!$AV$5:$AW$12,2,0)),"",(VLOOKUP(N53,'Matl Declare Form '!$AV$5:$AW$12,2,0))),IF(M53="Undecafluorohexanoic acid PFHxA its salts",IF(ISERROR(VLOOKUP(N53,'Matl Declare Form '!$AX$5:$AY$12,2,0)),"",(VLOOKUP(N53,'Matl Declare Form '!$AX$5:$AY$12,2,0))),IF(M53="Perfluorononanoic acid PFNA its salts",IF(ISERROR(VLOOKUP(N53,'Matl Declare Form '!$AZ$5:$BA$9,2,0)),"",(VLOOKUP(N53,'Matl Declare Form '!$AZ$5:$BA$9,2,0))),IF(M53="Perfluorobutane sulfonic acid PFBS and its salts",IF(ISERROR(VLOOKUP(N53,'Matl Declare Form '!$BB$5:$BC$12,2,0)),"",(VLOOKUP(N53,'Matl Declare Form '!$BB$5:$BC$12,2,0))),IF(M53="Long chain perfluorocarboxylic acids PFCAs C9 to C14 including their salts",IF(ISERROR(VLOOKUP(N53,'Matl Declare Form '!$BD$5:$BE$14,2,0)),"",(VLOOKUP(N53,'Matl Declare Form '!$BD$5:$BE$14,2,0))),IF(M53="Hexafluoropropylene oxide dimer acid HFPO DA or GenX and its acyl halides",IF(ISERROR(VLOOKUP(N53,'Matl Declare Form '!$BF$5:$BG$9,2,0)),"",(VLOOKUP(N53,'Matl Declare Form '!$BF$5:$BG$9,2,0))),IF(M53="Other PFAS",""))))))))))))))))</f>
        <v/>
      </c>
      <c r="P53" s="274"/>
      <c r="Q53" s="480" t="str" cm="1">
        <f t="array" ref="Q53">IF(ISBLANK(P53),"",P53*(LOOKUP(2,1/(NOT(ISBLANK($J$10:J53))),$J$10:J53)))</f>
        <v/>
      </c>
      <c r="R53" s="480" t="str" cm="1">
        <f t="array" ref="R53">IF(ISBLANK(P53),"", (LOOKUP(2,1/(NOT(ISBLANK($K$10:K53))),$K$10:K53)))</f>
        <v/>
      </c>
      <c r="S53" s="985"/>
      <c r="T53" s="986"/>
      <c r="U53" s="12"/>
      <c r="V53" s="60"/>
      <c r="W53" s="60"/>
      <c r="X53" s="373"/>
      <c r="Y53" s="60"/>
      <c r="Z53" s="60"/>
      <c r="AA53" s="60"/>
      <c r="AB53" s="60"/>
      <c r="AC53" s="60"/>
      <c r="AD53" s="60"/>
      <c r="AE53" s="60"/>
      <c r="AF53" s="60"/>
      <c r="AG53" s="60"/>
      <c r="AH53" s="60"/>
      <c r="AI53" s="60"/>
      <c r="AJ53" s="60"/>
      <c r="AK53" s="60"/>
      <c r="AL53" s="412" t="s">
        <v>295</v>
      </c>
      <c r="AM53" s="413" t="s">
        <v>296</v>
      </c>
      <c r="AN53" s="60"/>
      <c r="AO53" s="60"/>
      <c r="AP53" s="60"/>
      <c r="AQ53" s="60"/>
      <c r="AR53" s="58"/>
      <c r="AS53" s="58"/>
      <c r="AT53" s="60"/>
      <c r="AU53" s="60"/>
      <c r="AV53" s="60"/>
      <c r="AW53" s="60"/>
      <c r="AX53" s="60"/>
      <c r="AY53" s="60"/>
      <c r="AZ53" s="60"/>
      <c r="BA53" s="60"/>
      <c r="BB53" s="60"/>
      <c r="BC53" s="60"/>
      <c r="BD53" s="60"/>
      <c r="BE53" s="60"/>
      <c r="BF53" s="60"/>
      <c r="BG53" s="60"/>
      <c r="BH53" s="60"/>
      <c r="BI53" s="60"/>
      <c r="BJ53" s="60"/>
      <c r="BK53" s="60"/>
      <c r="BL53" s="475"/>
    </row>
    <row r="54" spans="1:64" ht="30" x14ac:dyDescent="0.5">
      <c r="A54" s="133"/>
      <c r="B54" s="987"/>
      <c r="C54" s="480"/>
      <c r="D54" s="480"/>
      <c r="E54" s="480"/>
      <c r="F54" s="480"/>
      <c r="G54" s="480"/>
      <c r="H54" s="480"/>
      <c r="I54" s="480"/>
      <c r="J54" s="480"/>
      <c r="K54" s="480"/>
      <c r="L54" s="480" t="s">
        <v>2169</v>
      </c>
      <c r="M54" s="985"/>
      <c r="N54" s="273"/>
      <c r="O54" s="273" t="str">
        <f>IF(L54="Full Materials Declaration","",IF(L54="TSCA Section 6h PBT",IF(ISERROR(VLOOKUP(M54,'Matl Declare Form '!$AF$5:$AG$9,2,0)),"",(VLOOKUP(M54,'Matl Declare Form '!$AF$5:$AG$9,2,0))),IF(L54="TSCA Risk Management",IF(ISERROR(VLOOKUP(M54,'Matl Declare Form '!$AH$5:$AI$42,2,0)),"",(VLOOKUP(M54,'Matl Declare Form '!$AH$5:$AI$42,2,0))),IF(L54="CEPA",IF(ISERROR(VLOOKUP(M54,'Matl Declare Form '!$AN$5:$AO$32,2,0)),"",(VLOOKUP(M54,'Matl Declare Form '!$AN$5:$AO$32,2,0))),IF(L54="WA Safer Product",IF(ISERROR(VLOOKUP(M54,'Matl Declare Form '!$AP$5:$AQ$22,2,0)),"",(VLOOKUP(M54,'Matl Declare Form '!$AP$5:$AQ$22,2,0))),IF(M54="High Risk Prop 65",IF(ISERROR(VLOOKUP(N54,'Matl Declare Form '!$AJ$5:$AK$24,2,0)),"",(VLOOKUP(N54,'Matl Declare Form '!$AJ$5:$AK$24,2,0))),IF(M54="Complete Prop 65",IF(ISERROR(VLOOKUP(N54,'Matl Declare Form '!$AL$5:$AM$967,2,0)),"",(VLOOKUP(N54,'Matl Declare Form '!$AL$5:$AM$967,2,0))),IF(M54="Perfluorooctanoic acid PFOA its salts",IF(ISERROR(VLOOKUP(N54,'Matl Declare Form '!$AR$5:$AS$12,2,0)),"",(VLOOKUP(N54,'Matl Declare Form '!$AR$5:$AS$12,2,0))),IF(M54="Perfluoroocane sulphonic acid PFOS it salts",IF(ISERROR(VLOOKUP(N54,'Matl Declare Form '!$AT$5:$AU$12,2,0)),"",(VLOOKUP(N54,'Matl Declare Form '!$AT$5:$AU$12,2,0))),IF(M54="Perfluorohexane 1 sulphonic acid PFHxS its salts",IF(ISERROR(VLOOKUP(N54,'Matl Declare Form '!$AV$5:$AW$12,2,0)),"",(VLOOKUP(N54,'Matl Declare Form '!$AV$5:$AW$12,2,0))),IF(M54="Undecafluorohexanoic acid PFHxA its salts",IF(ISERROR(VLOOKUP(N54,'Matl Declare Form '!$AX$5:$AY$12,2,0)),"",(VLOOKUP(N54,'Matl Declare Form '!$AX$5:$AY$12,2,0))),IF(M54="Perfluorononanoic acid PFNA its salts",IF(ISERROR(VLOOKUP(N54,'Matl Declare Form '!$AZ$5:$BA$9,2,0)),"",(VLOOKUP(N54,'Matl Declare Form '!$AZ$5:$BA$9,2,0))),IF(M54="Perfluorobutane sulfonic acid PFBS and its salts",IF(ISERROR(VLOOKUP(N54,'Matl Declare Form '!$BB$5:$BC$12,2,0)),"",(VLOOKUP(N54,'Matl Declare Form '!$BB$5:$BC$12,2,0))),IF(M54="Long chain perfluorocarboxylic acids PFCAs C9 to C14 including their salts",IF(ISERROR(VLOOKUP(N54,'Matl Declare Form '!$BD$5:$BE$14,2,0)),"",(VLOOKUP(N54,'Matl Declare Form '!$BD$5:$BE$14,2,0))),IF(M54="Hexafluoropropylene oxide dimer acid HFPO DA or GenX and its acyl halides",IF(ISERROR(VLOOKUP(N54,'Matl Declare Form '!$BF$5:$BG$9,2,0)),"",(VLOOKUP(N54,'Matl Declare Form '!$BF$5:$BG$9,2,0))),IF(M54="Other PFAS",""))))))))))))))))</f>
        <v/>
      </c>
      <c r="P54" s="274"/>
      <c r="Q54" s="480" t="str" cm="1">
        <f t="array" ref="Q54">IF(ISBLANK(P54),"",P54*(LOOKUP(2,1/(NOT(ISBLANK($J$10:J54))),$J$10:J54)))</f>
        <v/>
      </c>
      <c r="R54" s="480" t="str" cm="1">
        <f t="array" ref="R54">IF(ISBLANK(P54),"", (LOOKUP(2,1/(NOT(ISBLANK($K$10:K54))),$K$10:K54)))</f>
        <v/>
      </c>
      <c r="S54" s="985"/>
      <c r="T54" s="986"/>
      <c r="U54" s="12"/>
      <c r="X54" s="373"/>
      <c r="AL54" s="412" t="s">
        <v>256</v>
      </c>
      <c r="AM54" s="413" t="s">
        <v>257</v>
      </c>
    </row>
    <row r="55" spans="1:64" ht="30" x14ac:dyDescent="0.5">
      <c r="A55" s="133"/>
      <c r="B55" s="987"/>
      <c r="C55" s="480"/>
      <c r="D55" s="480"/>
      <c r="E55" s="480"/>
      <c r="F55" s="480"/>
      <c r="G55" s="480"/>
      <c r="H55" s="480"/>
      <c r="I55" s="480"/>
      <c r="J55" s="480"/>
      <c r="K55" s="480"/>
      <c r="L55" s="480" t="s">
        <v>2169</v>
      </c>
      <c r="M55" s="985"/>
      <c r="N55" s="273"/>
      <c r="O55" s="273" t="str">
        <f>IF(L55="Full Materials Declaration","",IF(L55="TSCA Section 6h PBT",IF(ISERROR(VLOOKUP(M55,'Matl Declare Form '!$AF$5:$AG$9,2,0)),"",(VLOOKUP(M55,'Matl Declare Form '!$AF$5:$AG$9,2,0))),IF(L55="TSCA Risk Management",IF(ISERROR(VLOOKUP(M55,'Matl Declare Form '!$AH$5:$AI$42,2,0)),"",(VLOOKUP(M55,'Matl Declare Form '!$AH$5:$AI$42,2,0))),IF(L55="CEPA",IF(ISERROR(VLOOKUP(M55,'Matl Declare Form '!$AN$5:$AO$32,2,0)),"",(VLOOKUP(M55,'Matl Declare Form '!$AN$5:$AO$32,2,0))),IF(L55="WA Safer Product",IF(ISERROR(VLOOKUP(M55,'Matl Declare Form '!$AP$5:$AQ$22,2,0)),"",(VLOOKUP(M55,'Matl Declare Form '!$AP$5:$AQ$22,2,0))),IF(M55="High Risk Prop 65",IF(ISERROR(VLOOKUP(N55,'Matl Declare Form '!$AJ$5:$AK$24,2,0)),"",(VLOOKUP(N55,'Matl Declare Form '!$AJ$5:$AK$24,2,0))),IF(M55="Complete Prop 65",IF(ISERROR(VLOOKUP(N55,'Matl Declare Form '!$AL$5:$AM$967,2,0)),"",(VLOOKUP(N55,'Matl Declare Form '!$AL$5:$AM$967,2,0))),IF(M55="Perfluorooctanoic acid PFOA its salts",IF(ISERROR(VLOOKUP(N55,'Matl Declare Form '!$AR$5:$AS$12,2,0)),"",(VLOOKUP(N55,'Matl Declare Form '!$AR$5:$AS$12,2,0))),IF(M55="Perfluoroocane sulphonic acid PFOS it salts",IF(ISERROR(VLOOKUP(N55,'Matl Declare Form '!$AT$5:$AU$12,2,0)),"",(VLOOKUP(N55,'Matl Declare Form '!$AT$5:$AU$12,2,0))),IF(M55="Perfluorohexane 1 sulphonic acid PFHxS its salts",IF(ISERROR(VLOOKUP(N55,'Matl Declare Form '!$AV$5:$AW$12,2,0)),"",(VLOOKUP(N55,'Matl Declare Form '!$AV$5:$AW$12,2,0))),IF(M55="Undecafluorohexanoic acid PFHxA its salts",IF(ISERROR(VLOOKUP(N55,'Matl Declare Form '!$AX$5:$AY$12,2,0)),"",(VLOOKUP(N55,'Matl Declare Form '!$AX$5:$AY$12,2,0))),IF(M55="Perfluorononanoic acid PFNA its salts",IF(ISERROR(VLOOKUP(N55,'Matl Declare Form '!$AZ$5:$BA$9,2,0)),"",(VLOOKUP(N55,'Matl Declare Form '!$AZ$5:$BA$9,2,0))),IF(M55="Perfluorobutane sulfonic acid PFBS and its salts",IF(ISERROR(VLOOKUP(N55,'Matl Declare Form '!$BB$5:$BC$12,2,0)),"",(VLOOKUP(N55,'Matl Declare Form '!$BB$5:$BC$12,2,0))),IF(M55="Long chain perfluorocarboxylic acids PFCAs C9 to C14 including their salts",IF(ISERROR(VLOOKUP(N55,'Matl Declare Form '!$BD$5:$BE$14,2,0)),"",(VLOOKUP(N55,'Matl Declare Form '!$BD$5:$BE$14,2,0))),IF(M55="Hexafluoropropylene oxide dimer acid HFPO DA or GenX and its acyl halides",IF(ISERROR(VLOOKUP(N55,'Matl Declare Form '!$BF$5:$BG$9,2,0)),"",(VLOOKUP(N55,'Matl Declare Form '!$BF$5:$BG$9,2,0))),IF(M55="Other PFAS",""))))))))))))))))</f>
        <v/>
      </c>
      <c r="P55" s="274"/>
      <c r="Q55" s="480" t="str" cm="1">
        <f t="array" ref="Q55">IF(ISBLANK(P55),"",P55*(LOOKUP(2,1/(NOT(ISBLANK($J$10:J55))),$J$10:J55)))</f>
        <v/>
      </c>
      <c r="R55" s="480" t="str" cm="1">
        <f t="array" ref="R55">IF(ISBLANK(P55),"", (LOOKUP(2,1/(NOT(ISBLANK($K$10:K55))),$K$10:K55)))</f>
        <v/>
      </c>
      <c r="S55" s="985"/>
      <c r="T55" s="986"/>
      <c r="U55" s="12"/>
      <c r="X55" s="373"/>
      <c r="AL55" s="412" t="s">
        <v>339</v>
      </c>
      <c r="AM55" s="413" t="s">
        <v>340</v>
      </c>
    </row>
    <row r="56" spans="1:64" x14ac:dyDescent="0.5">
      <c r="A56" s="133"/>
      <c r="B56" s="987"/>
      <c r="C56" s="480"/>
      <c r="D56" s="480"/>
      <c r="E56" s="480"/>
      <c r="F56" s="480"/>
      <c r="G56" s="480"/>
      <c r="H56" s="480"/>
      <c r="I56" s="480"/>
      <c r="J56" s="480"/>
      <c r="K56" s="480"/>
      <c r="L56" s="480" t="s">
        <v>2169</v>
      </c>
      <c r="M56" s="985"/>
      <c r="N56" s="273"/>
      <c r="O56" s="273" t="str">
        <f>IF(L56="Full Materials Declaration","",IF(L56="TSCA Section 6h PBT",IF(ISERROR(VLOOKUP(M56,'Matl Declare Form '!$AF$5:$AG$9,2,0)),"",(VLOOKUP(M56,'Matl Declare Form '!$AF$5:$AG$9,2,0))),IF(L56="TSCA Risk Management",IF(ISERROR(VLOOKUP(M56,'Matl Declare Form '!$AH$5:$AI$42,2,0)),"",(VLOOKUP(M56,'Matl Declare Form '!$AH$5:$AI$42,2,0))),IF(L56="CEPA",IF(ISERROR(VLOOKUP(M56,'Matl Declare Form '!$AN$5:$AO$32,2,0)),"",(VLOOKUP(M56,'Matl Declare Form '!$AN$5:$AO$32,2,0))),IF(L56="WA Safer Product",IF(ISERROR(VLOOKUP(M56,'Matl Declare Form '!$AP$5:$AQ$22,2,0)),"",(VLOOKUP(M56,'Matl Declare Form '!$AP$5:$AQ$22,2,0))),IF(M56="High Risk Prop 65",IF(ISERROR(VLOOKUP(N56,'Matl Declare Form '!$AJ$5:$AK$24,2,0)),"",(VLOOKUP(N56,'Matl Declare Form '!$AJ$5:$AK$24,2,0))),IF(M56="Complete Prop 65",IF(ISERROR(VLOOKUP(N56,'Matl Declare Form '!$AL$5:$AM$967,2,0)),"",(VLOOKUP(N56,'Matl Declare Form '!$AL$5:$AM$967,2,0))),IF(M56="Perfluorooctanoic acid PFOA its salts",IF(ISERROR(VLOOKUP(N56,'Matl Declare Form '!$AR$5:$AS$12,2,0)),"",(VLOOKUP(N56,'Matl Declare Form '!$AR$5:$AS$12,2,0))),IF(M56="Perfluoroocane sulphonic acid PFOS it salts",IF(ISERROR(VLOOKUP(N56,'Matl Declare Form '!$AT$5:$AU$12,2,0)),"",(VLOOKUP(N56,'Matl Declare Form '!$AT$5:$AU$12,2,0))),IF(M56="Perfluorohexane 1 sulphonic acid PFHxS its salts",IF(ISERROR(VLOOKUP(N56,'Matl Declare Form '!$AV$5:$AW$12,2,0)),"",(VLOOKUP(N56,'Matl Declare Form '!$AV$5:$AW$12,2,0))),IF(M56="Undecafluorohexanoic acid PFHxA its salts",IF(ISERROR(VLOOKUP(N56,'Matl Declare Form '!$AX$5:$AY$12,2,0)),"",(VLOOKUP(N56,'Matl Declare Form '!$AX$5:$AY$12,2,0))),IF(M56="Perfluorononanoic acid PFNA its salts",IF(ISERROR(VLOOKUP(N56,'Matl Declare Form '!$AZ$5:$BA$9,2,0)),"",(VLOOKUP(N56,'Matl Declare Form '!$AZ$5:$BA$9,2,0))),IF(M56="Perfluorobutane sulfonic acid PFBS and its salts",IF(ISERROR(VLOOKUP(N56,'Matl Declare Form '!$BB$5:$BC$12,2,0)),"",(VLOOKUP(N56,'Matl Declare Form '!$BB$5:$BC$12,2,0))),IF(M56="Long chain perfluorocarboxylic acids PFCAs C9 to C14 including their salts",IF(ISERROR(VLOOKUP(N56,'Matl Declare Form '!$BD$5:$BE$14,2,0)),"",(VLOOKUP(N56,'Matl Declare Form '!$BD$5:$BE$14,2,0))),IF(M56="Hexafluoropropylene oxide dimer acid HFPO DA or GenX and its acyl halides",IF(ISERROR(VLOOKUP(N56,'Matl Declare Form '!$BF$5:$BG$9,2,0)),"",(VLOOKUP(N56,'Matl Declare Form '!$BF$5:$BG$9,2,0))),IF(M56="Other PFAS",""))))))))))))))))</f>
        <v/>
      </c>
      <c r="P56" s="274"/>
      <c r="Q56" s="480" t="str" cm="1">
        <f t="array" ref="Q56">IF(ISBLANK(P56),"",P56*(LOOKUP(2,1/(NOT(ISBLANK($J$10:J56))),$J$10:J56)))</f>
        <v/>
      </c>
      <c r="R56" s="480" t="str" cm="1">
        <f t="array" ref="R56">IF(ISBLANK(P56),"", (LOOKUP(2,1/(NOT(ISBLANK($K$10:K56))),$K$10:K56)))</f>
        <v/>
      </c>
      <c r="S56" s="985"/>
      <c r="T56" s="986"/>
      <c r="U56" s="12"/>
      <c r="X56" s="373"/>
      <c r="AL56" s="412" t="s">
        <v>1664</v>
      </c>
      <c r="AM56" s="413" t="s">
        <v>593</v>
      </c>
    </row>
    <row r="57" spans="1:64" ht="30" x14ac:dyDescent="0.5">
      <c r="A57" s="133"/>
      <c r="B57" s="987"/>
      <c r="C57" s="480"/>
      <c r="D57" s="480"/>
      <c r="E57" s="480"/>
      <c r="F57" s="480"/>
      <c r="G57" s="480"/>
      <c r="H57" s="480"/>
      <c r="I57" s="480"/>
      <c r="J57" s="480"/>
      <c r="K57" s="480"/>
      <c r="L57" s="480" t="s">
        <v>2169</v>
      </c>
      <c r="M57" s="985"/>
      <c r="N57" s="273"/>
      <c r="O57" s="273" t="str">
        <f>IF(L57="Full Materials Declaration","",IF(L57="TSCA Section 6h PBT",IF(ISERROR(VLOOKUP(M57,'Matl Declare Form '!$AF$5:$AG$9,2,0)),"",(VLOOKUP(M57,'Matl Declare Form '!$AF$5:$AG$9,2,0))),IF(L57="TSCA Risk Management",IF(ISERROR(VLOOKUP(M57,'Matl Declare Form '!$AH$5:$AI$42,2,0)),"",(VLOOKUP(M57,'Matl Declare Form '!$AH$5:$AI$42,2,0))),IF(L57="CEPA",IF(ISERROR(VLOOKUP(M57,'Matl Declare Form '!$AN$5:$AO$32,2,0)),"",(VLOOKUP(M57,'Matl Declare Form '!$AN$5:$AO$32,2,0))),IF(L57="WA Safer Product",IF(ISERROR(VLOOKUP(M57,'Matl Declare Form '!$AP$5:$AQ$22,2,0)),"",(VLOOKUP(M57,'Matl Declare Form '!$AP$5:$AQ$22,2,0))),IF(M57="High Risk Prop 65",IF(ISERROR(VLOOKUP(N57,'Matl Declare Form '!$AJ$5:$AK$24,2,0)),"",(VLOOKUP(N57,'Matl Declare Form '!$AJ$5:$AK$24,2,0))),IF(M57="Complete Prop 65",IF(ISERROR(VLOOKUP(N57,'Matl Declare Form '!$AL$5:$AM$967,2,0)),"",(VLOOKUP(N57,'Matl Declare Form '!$AL$5:$AM$967,2,0))),IF(M57="Perfluorooctanoic acid PFOA its salts",IF(ISERROR(VLOOKUP(N57,'Matl Declare Form '!$AR$5:$AS$12,2,0)),"",(VLOOKUP(N57,'Matl Declare Form '!$AR$5:$AS$12,2,0))),IF(M57="Perfluoroocane sulphonic acid PFOS it salts",IF(ISERROR(VLOOKUP(N57,'Matl Declare Form '!$AT$5:$AU$12,2,0)),"",(VLOOKUP(N57,'Matl Declare Form '!$AT$5:$AU$12,2,0))),IF(M57="Perfluorohexane 1 sulphonic acid PFHxS its salts",IF(ISERROR(VLOOKUP(N57,'Matl Declare Form '!$AV$5:$AW$12,2,0)),"",(VLOOKUP(N57,'Matl Declare Form '!$AV$5:$AW$12,2,0))),IF(M57="Undecafluorohexanoic acid PFHxA its salts",IF(ISERROR(VLOOKUP(N57,'Matl Declare Form '!$AX$5:$AY$12,2,0)),"",(VLOOKUP(N57,'Matl Declare Form '!$AX$5:$AY$12,2,0))),IF(M57="Perfluorononanoic acid PFNA its salts",IF(ISERROR(VLOOKUP(N57,'Matl Declare Form '!$AZ$5:$BA$9,2,0)),"",(VLOOKUP(N57,'Matl Declare Form '!$AZ$5:$BA$9,2,0))),IF(M57="Perfluorobutane sulfonic acid PFBS and its salts",IF(ISERROR(VLOOKUP(N57,'Matl Declare Form '!$BB$5:$BC$12,2,0)),"",(VLOOKUP(N57,'Matl Declare Form '!$BB$5:$BC$12,2,0))),IF(M57="Long chain perfluorocarboxylic acids PFCAs C9 to C14 including their salts",IF(ISERROR(VLOOKUP(N57,'Matl Declare Form '!$BD$5:$BE$14,2,0)),"",(VLOOKUP(N57,'Matl Declare Form '!$BD$5:$BE$14,2,0))),IF(M57="Hexafluoropropylene oxide dimer acid HFPO DA or GenX and its acyl halides",IF(ISERROR(VLOOKUP(N57,'Matl Declare Form '!$BF$5:$BG$9,2,0)),"",(VLOOKUP(N57,'Matl Declare Form '!$BF$5:$BG$9,2,0))),IF(M57="Other PFAS",""))))))))))))))))</f>
        <v/>
      </c>
      <c r="P57" s="274"/>
      <c r="Q57" s="480" t="str" cm="1">
        <f t="array" ref="Q57">IF(ISBLANK(P57),"",P57*(LOOKUP(2,1/(NOT(ISBLANK($J$10:J57))),$J$10:J57)))</f>
        <v/>
      </c>
      <c r="R57" s="480" t="str" cm="1">
        <f t="array" ref="R57">IF(ISBLANK(P57),"", (LOOKUP(2,1/(NOT(ISBLANK($K$10:K57))),$K$10:K57)))</f>
        <v/>
      </c>
      <c r="S57" s="985"/>
      <c r="T57" s="986"/>
      <c r="U57" s="12"/>
      <c r="X57" s="373"/>
      <c r="AL57" s="412" t="s">
        <v>667</v>
      </c>
      <c r="AM57" s="413" t="s">
        <v>668</v>
      </c>
    </row>
    <row r="58" spans="1:64" ht="30" x14ac:dyDescent="0.5">
      <c r="A58" s="133"/>
      <c r="B58" s="987"/>
      <c r="C58" s="480"/>
      <c r="D58" s="480"/>
      <c r="E58" s="480"/>
      <c r="F58" s="480"/>
      <c r="G58" s="480"/>
      <c r="H58" s="480"/>
      <c r="I58" s="480"/>
      <c r="J58" s="480"/>
      <c r="K58" s="480"/>
      <c r="L58" s="480" t="s">
        <v>2169</v>
      </c>
      <c r="M58" s="985"/>
      <c r="N58" s="273"/>
      <c r="O58" s="273" t="str">
        <f>IF(L58="Full Materials Declaration","",IF(L58="TSCA Section 6h PBT",IF(ISERROR(VLOOKUP(M58,'Matl Declare Form '!$AF$5:$AG$9,2,0)),"",(VLOOKUP(M58,'Matl Declare Form '!$AF$5:$AG$9,2,0))),IF(L58="TSCA Risk Management",IF(ISERROR(VLOOKUP(M58,'Matl Declare Form '!$AH$5:$AI$42,2,0)),"",(VLOOKUP(M58,'Matl Declare Form '!$AH$5:$AI$42,2,0))),IF(L58="CEPA",IF(ISERROR(VLOOKUP(M58,'Matl Declare Form '!$AN$5:$AO$32,2,0)),"",(VLOOKUP(M58,'Matl Declare Form '!$AN$5:$AO$32,2,0))),IF(L58="WA Safer Product",IF(ISERROR(VLOOKUP(M58,'Matl Declare Form '!$AP$5:$AQ$22,2,0)),"",(VLOOKUP(M58,'Matl Declare Form '!$AP$5:$AQ$22,2,0))),IF(M58="High Risk Prop 65",IF(ISERROR(VLOOKUP(N58,'Matl Declare Form '!$AJ$5:$AK$24,2,0)),"",(VLOOKUP(N58,'Matl Declare Form '!$AJ$5:$AK$24,2,0))),IF(M58="Complete Prop 65",IF(ISERROR(VLOOKUP(N58,'Matl Declare Form '!$AL$5:$AM$967,2,0)),"",(VLOOKUP(N58,'Matl Declare Form '!$AL$5:$AM$967,2,0))),IF(M58="Perfluorooctanoic acid PFOA its salts",IF(ISERROR(VLOOKUP(N58,'Matl Declare Form '!$AR$5:$AS$12,2,0)),"",(VLOOKUP(N58,'Matl Declare Form '!$AR$5:$AS$12,2,0))),IF(M58="Perfluoroocane sulphonic acid PFOS it salts",IF(ISERROR(VLOOKUP(N58,'Matl Declare Form '!$AT$5:$AU$12,2,0)),"",(VLOOKUP(N58,'Matl Declare Form '!$AT$5:$AU$12,2,0))),IF(M58="Perfluorohexane 1 sulphonic acid PFHxS its salts",IF(ISERROR(VLOOKUP(N58,'Matl Declare Form '!$AV$5:$AW$12,2,0)),"",(VLOOKUP(N58,'Matl Declare Form '!$AV$5:$AW$12,2,0))),IF(M58="Undecafluorohexanoic acid PFHxA its salts",IF(ISERROR(VLOOKUP(N58,'Matl Declare Form '!$AX$5:$AY$12,2,0)),"",(VLOOKUP(N58,'Matl Declare Form '!$AX$5:$AY$12,2,0))),IF(M58="Perfluorononanoic acid PFNA its salts",IF(ISERROR(VLOOKUP(N58,'Matl Declare Form '!$AZ$5:$BA$9,2,0)),"",(VLOOKUP(N58,'Matl Declare Form '!$AZ$5:$BA$9,2,0))),IF(M58="Perfluorobutane sulfonic acid PFBS and its salts",IF(ISERROR(VLOOKUP(N58,'Matl Declare Form '!$BB$5:$BC$12,2,0)),"",(VLOOKUP(N58,'Matl Declare Form '!$BB$5:$BC$12,2,0))),IF(M58="Long chain perfluorocarboxylic acids PFCAs C9 to C14 including their salts",IF(ISERROR(VLOOKUP(N58,'Matl Declare Form '!$BD$5:$BE$14,2,0)),"",(VLOOKUP(N58,'Matl Declare Form '!$BD$5:$BE$14,2,0))),IF(M58="Hexafluoropropylene oxide dimer acid HFPO DA or GenX and its acyl halides",IF(ISERROR(VLOOKUP(N58,'Matl Declare Form '!$BF$5:$BG$9,2,0)),"",(VLOOKUP(N58,'Matl Declare Form '!$BF$5:$BG$9,2,0))),IF(M58="Other PFAS",""))))))))))))))))</f>
        <v/>
      </c>
      <c r="P58" s="274"/>
      <c r="Q58" s="480" t="str" cm="1">
        <f t="array" ref="Q58">IF(ISBLANK(P58),"",P58*(LOOKUP(2,1/(NOT(ISBLANK($J$10:J58))),$J$10:J58)))</f>
        <v/>
      </c>
      <c r="R58" s="480" t="str" cm="1">
        <f t="array" ref="R58">IF(ISBLANK(P58),"", (LOOKUP(2,1/(NOT(ISBLANK($K$10:K58))),$K$10:K58)))</f>
        <v/>
      </c>
      <c r="S58" s="985"/>
      <c r="T58" s="986"/>
      <c r="U58" s="12"/>
      <c r="X58" s="373"/>
      <c r="AL58" s="412" t="s">
        <v>682</v>
      </c>
      <c r="AM58" s="413" t="s">
        <v>683</v>
      </c>
    </row>
    <row r="59" spans="1:64" x14ac:dyDescent="0.5">
      <c r="A59" s="133"/>
      <c r="B59" s="987"/>
      <c r="C59" s="480"/>
      <c r="D59" s="480"/>
      <c r="E59" s="480"/>
      <c r="F59" s="480"/>
      <c r="G59" s="480"/>
      <c r="H59" s="480"/>
      <c r="I59" s="480"/>
      <c r="J59" s="480"/>
      <c r="K59" s="480"/>
      <c r="L59" s="480" t="s">
        <v>2169</v>
      </c>
      <c r="M59" s="985"/>
      <c r="N59" s="273"/>
      <c r="O59" s="273" t="str">
        <f>IF(L59="Full Materials Declaration","",IF(L59="TSCA Section 6h PBT",IF(ISERROR(VLOOKUP(M59,'Matl Declare Form '!$AF$5:$AG$9,2,0)),"",(VLOOKUP(M59,'Matl Declare Form '!$AF$5:$AG$9,2,0))),IF(L59="TSCA Risk Management",IF(ISERROR(VLOOKUP(M59,'Matl Declare Form '!$AH$5:$AI$42,2,0)),"",(VLOOKUP(M59,'Matl Declare Form '!$AH$5:$AI$42,2,0))),IF(L59="CEPA",IF(ISERROR(VLOOKUP(M59,'Matl Declare Form '!$AN$5:$AO$32,2,0)),"",(VLOOKUP(M59,'Matl Declare Form '!$AN$5:$AO$32,2,0))),IF(L59="WA Safer Product",IF(ISERROR(VLOOKUP(M59,'Matl Declare Form '!$AP$5:$AQ$22,2,0)),"",(VLOOKUP(M59,'Matl Declare Form '!$AP$5:$AQ$22,2,0))),IF(M59="High Risk Prop 65",IF(ISERROR(VLOOKUP(N59,'Matl Declare Form '!$AJ$5:$AK$24,2,0)),"",(VLOOKUP(N59,'Matl Declare Form '!$AJ$5:$AK$24,2,0))),IF(M59="Complete Prop 65",IF(ISERROR(VLOOKUP(N59,'Matl Declare Form '!$AL$5:$AM$967,2,0)),"",(VLOOKUP(N59,'Matl Declare Form '!$AL$5:$AM$967,2,0))),IF(M59="Perfluorooctanoic acid PFOA its salts",IF(ISERROR(VLOOKUP(N59,'Matl Declare Form '!$AR$5:$AS$12,2,0)),"",(VLOOKUP(N59,'Matl Declare Form '!$AR$5:$AS$12,2,0))),IF(M59="Perfluoroocane sulphonic acid PFOS it salts",IF(ISERROR(VLOOKUP(N59,'Matl Declare Form '!$AT$5:$AU$12,2,0)),"",(VLOOKUP(N59,'Matl Declare Form '!$AT$5:$AU$12,2,0))),IF(M59="Perfluorohexane 1 sulphonic acid PFHxS its salts",IF(ISERROR(VLOOKUP(N59,'Matl Declare Form '!$AV$5:$AW$12,2,0)),"",(VLOOKUP(N59,'Matl Declare Form '!$AV$5:$AW$12,2,0))),IF(M59="Undecafluorohexanoic acid PFHxA its salts",IF(ISERROR(VLOOKUP(N59,'Matl Declare Form '!$AX$5:$AY$12,2,0)),"",(VLOOKUP(N59,'Matl Declare Form '!$AX$5:$AY$12,2,0))),IF(M59="Perfluorononanoic acid PFNA its salts",IF(ISERROR(VLOOKUP(N59,'Matl Declare Form '!$AZ$5:$BA$9,2,0)),"",(VLOOKUP(N59,'Matl Declare Form '!$AZ$5:$BA$9,2,0))),IF(M59="Perfluorobutane sulfonic acid PFBS and its salts",IF(ISERROR(VLOOKUP(N59,'Matl Declare Form '!$BB$5:$BC$12,2,0)),"",(VLOOKUP(N59,'Matl Declare Form '!$BB$5:$BC$12,2,0))),IF(M59="Long chain perfluorocarboxylic acids PFCAs C9 to C14 including their salts",IF(ISERROR(VLOOKUP(N59,'Matl Declare Form '!$BD$5:$BE$14,2,0)),"",(VLOOKUP(N59,'Matl Declare Form '!$BD$5:$BE$14,2,0))),IF(M59="Hexafluoropropylene oxide dimer acid HFPO DA or GenX and its acyl halides",IF(ISERROR(VLOOKUP(N59,'Matl Declare Form '!$BF$5:$BG$9,2,0)),"",(VLOOKUP(N59,'Matl Declare Form '!$BF$5:$BG$9,2,0))),IF(M59="Other PFAS",""))))))))))))))))</f>
        <v/>
      </c>
      <c r="P59" s="274"/>
      <c r="Q59" s="480" t="str" cm="1">
        <f t="array" ref="Q59">IF(ISBLANK(P59),"",P59*(LOOKUP(2,1/(NOT(ISBLANK($J$10:J59))),$J$10:J59)))</f>
        <v/>
      </c>
      <c r="R59" s="480" t="str" cm="1">
        <f t="array" ref="R59">IF(ISBLANK(P59),"", (LOOKUP(2,1/(NOT(ISBLANK($K$10:K59))),$K$10:K59)))</f>
        <v/>
      </c>
      <c r="S59" s="985"/>
      <c r="T59" s="986"/>
      <c r="U59" s="12"/>
      <c r="X59" s="373"/>
      <c r="AL59" s="412" t="s">
        <v>1678</v>
      </c>
      <c r="AM59" s="413" t="s">
        <v>725</v>
      </c>
    </row>
    <row r="60" spans="1:64" x14ac:dyDescent="0.5">
      <c r="A60" s="133"/>
      <c r="B60" s="987"/>
      <c r="C60" s="480"/>
      <c r="D60" s="480"/>
      <c r="E60" s="480"/>
      <c r="F60" s="480"/>
      <c r="G60" s="480"/>
      <c r="H60" s="480"/>
      <c r="I60" s="480"/>
      <c r="J60" s="480"/>
      <c r="K60" s="480"/>
      <c r="L60" s="480" t="s">
        <v>2169</v>
      </c>
      <c r="M60" s="985"/>
      <c r="N60" s="273"/>
      <c r="O60" s="273" t="str">
        <f>IF(L60="Full Materials Declaration","",IF(L60="TSCA Section 6h PBT",IF(ISERROR(VLOOKUP(M60,'Matl Declare Form '!$AF$5:$AG$9,2,0)),"",(VLOOKUP(M60,'Matl Declare Form '!$AF$5:$AG$9,2,0))),IF(L60="TSCA Risk Management",IF(ISERROR(VLOOKUP(M60,'Matl Declare Form '!$AH$5:$AI$42,2,0)),"",(VLOOKUP(M60,'Matl Declare Form '!$AH$5:$AI$42,2,0))),IF(L60="CEPA",IF(ISERROR(VLOOKUP(M60,'Matl Declare Form '!$AN$5:$AO$32,2,0)),"",(VLOOKUP(M60,'Matl Declare Form '!$AN$5:$AO$32,2,0))),IF(L60="WA Safer Product",IF(ISERROR(VLOOKUP(M60,'Matl Declare Form '!$AP$5:$AQ$22,2,0)),"",(VLOOKUP(M60,'Matl Declare Form '!$AP$5:$AQ$22,2,0))),IF(M60="High Risk Prop 65",IF(ISERROR(VLOOKUP(N60,'Matl Declare Form '!$AJ$5:$AK$24,2,0)),"",(VLOOKUP(N60,'Matl Declare Form '!$AJ$5:$AK$24,2,0))),IF(M60="Complete Prop 65",IF(ISERROR(VLOOKUP(N60,'Matl Declare Form '!$AL$5:$AM$967,2,0)),"",(VLOOKUP(N60,'Matl Declare Form '!$AL$5:$AM$967,2,0))),IF(M60="Perfluorooctanoic acid PFOA its salts",IF(ISERROR(VLOOKUP(N60,'Matl Declare Form '!$AR$5:$AS$12,2,0)),"",(VLOOKUP(N60,'Matl Declare Form '!$AR$5:$AS$12,2,0))),IF(M60="Perfluoroocane sulphonic acid PFOS it salts",IF(ISERROR(VLOOKUP(N60,'Matl Declare Form '!$AT$5:$AU$12,2,0)),"",(VLOOKUP(N60,'Matl Declare Form '!$AT$5:$AU$12,2,0))),IF(M60="Perfluorohexane 1 sulphonic acid PFHxS its salts",IF(ISERROR(VLOOKUP(N60,'Matl Declare Form '!$AV$5:$AW$12,2,0)),"",(VLOOKUP(N60,'Matl Declare Form '!$AV$5:$AW$12,2,0))),IF(M60="Undecafluorohexanoic acid PFHxA its salts",IF(ISERROR(VLOOKUP(N60,'Matl Declare Form '!$AX$5:$AY$12,2,0)),"",(VLOOKUP(N60,'Matl Declare Form '!$AX$5:$AY$12,2,0))),IF(M60="Perfluorononanoic acid PFNA its salts",IF(ISERROR(VLOOKUP(N60,'Matl Declare Form '!$AZ$5:$BA$9,2,0)),"",(VLOOKUP(N60,'Matl Declare Form '!$AZ$5:$BA$9,2,0))),IF(M60="Perfluorobutane sulfonic acid PFBS and its salts",IF(ISERROR(VLOOKUP(N60,'Matl Declare Form '!$BB$5:$BC$12,2,0)),"",(VLOOKUP(N60,'Matl Declare Form '!$BB$5:$BC$12,2,0))),IF(M60="Long chain perfluorocarboxylic acids PFCAs C9 to C14 including their salts",IF(ISERROR(VLOOKUP(N60,'Matl Declare Form '!$BD$5:$BE$14,2,0)),"",(VLOOKUP(N60,'Matl Declare Form '!$BD$5:$BE$14,2,0))),IF(M60="Hexafluoropropylene oxide dimer acid HFPO DA or GenX and its acyl halides",IF(ISERROR(VLOOKUP(N60,'Matl Declare Form '!$BF$5:$BG$9,2,0)),"",(VLOOKUP(N60,'Matl Declare Form '!$BF$5:$BG$9,2,0))),IF(M60="Other PFAS",""))))))))))))))))</f>
        <v/>
      </c>
      <c r="P60" s="274"/>
      <c r="Q60" s="480" t="str" cm="1">
        <f t="array" ref="Q60">IF(ISBLANK(P60),"",P60*(LOOKUP(2,1/(NOT(ISBLANK($J$10:J60))),$J$10:J60)))</f>
        <v/>
      </c>
      <c r="R60" s="480" t="str" cm="1">
        <f t="array" ref="R60">IF(ISBLANK(P60),"", (LOOKUP(2,1/(NOT(ISBLANK($K$10:K60))),$K$10:K60)))</f>
        <v/>
      </c>
      <c r="S60" s="985"/>
      <c r="T60" s="986"/>
      <c r="U60" s="12"/>
      <c r="X60" s="373"/>
      <c r="AL60" s="412" t="s">
        <v>739</v>
      </c>
      <c r="AM60" s="413" t="s">
        <v>740</v>
      </c>
    </row>
    <row r="61" spans="1:64" x14ac:dyDescent="0.5">
      <c r="A61" s="133"/>
      <c r="B61" s="987"/>
      <c r="C61" s="480"/>
      <c r="D61" s="480"/>
      <c r="E61" s="480"/>
      <c r="F61" s="480"/>
      <c r="G61" s="480"/>
      <c r="H61" s="480"/>
      <c r="I61" s="480"/>
      <c r="J61" s="480"/>
      <c r="K61" s="480"/>
      <c r="L61" s="480" t="s">
        <v>2169</v>
      </c>
      <c r="M61" s="985"/>
      <c r="N61" s="273"/>
      <c r="O61" s="273" t="str">
        <f>IF(L61="Full Materials Declaration","",IF(L61="TSCA Section 6h PBT",IF(ISERROR(VLOOKUP(M61,'Matl Declare Form '!$AF$5:$AG$9,2,0)),"",(VLOOKUP(M61,'Matl Declare Form '!$AF$5:$AG$9,2,0))),IF(L61="TSCA Risk Management",IF(ISERROR(VLOOKUP(M61,'Matl Declare Form '!$AH$5:$AI$42,2,0)),"",(VLOOKUP(M61,'Matl Declare Form '!$AH$5:$AI$42,2,0))),IF(L61="CEPA",IF(ISERROR(VLOOKUP(M61,'Matl Declare Form '!$AN$5:$AO$32,2,0)),"",(VLOOKUP(M61,'Matl Declare Form '!$AN$5:$AO$32,2,0))),IF(L61="WA Safer Product",IF(ISERROR(VLOOKUP(M61,'Matl Declare Form '!$AP$5:$AQ$22,2,0)),"",(VLOOKUP(M61,'Matl Declare Form '!$AP$5:$AQ$22,2,0))),IF(M61="High Risk Prop 65",IF(ISERROR(VLOOKUP(N61,'Matl Declare Form '!$AJ$5:$AK$24,2,0)),"",(VLOOKUP(N61,'Matl Declare Form '!$AJ$5:$AK$24,2,0))),IF(M61="Complete Prop 65",IF(ISERROR(VLOOKUP(N61,'Matl Declare Form '!$AL$5:$AM$967,2,0)),"",(VLOOKUP(N61,'Matl Declare Form '!$AL$5:$AM$967,2,0))),IF(M61="Perfluorooctanoic acid PFOA its salts",IF(ISERROR(VLOOKUP(N61,'Matl Declare Form '!$AR$5:$AS$12,2,0)),"",(VLOOKUP(N61,'Matl Declare Form '!$AR$5:$AS$12,2,0))),IF(M61="Perfluoroocane sulphonic acid PFOS it salts",IF(ISERROR(VLOOKUP(N61,'Matl Declare Form '!$AT$5:$AU$12,2,0)),"",(VLOOKUP(N61,'Matl Declare Form '!$AT$5:$AU$12,2,0))),IF(M61="Perfluorohexane 1 sulphonic acid PFHxS its salts",IF(ISERROR(VLOOKUP(N61,'Matl Declare Form '!$AV$5:$AW$12,2,0)),"",(VLOOKUP(N61,'Matl Declare Form '!$AV$5:$AW$12,2,0))),IF(M61="Undecafluorohexanoic acid PFHxA its salts",IF(ISERROR(VLOOKUP(N61,'Matl Declare Form '!$AX$5:$AY$12,2,0)),"",(VLOOKUP(N61,'Matl Declare Form '!$AX$5:$AY$12,2,0))),IF(M61="Perfluorononanoic acid PFNA its salts",IF(ISERROR(VLOOKUP(N61,'Matl Declare Form '!$AZ$5:$BA$9,2,0)),"",(VLOOKUP(N61,'Matl Declare Form '!$AZ$5:$BA$9,2,0))),IF(M61="Perfluorobutane sulfonic acid PFBS and its salts",IF(ISERROR(VLOOKUP(N61,'Matl Declare Form '!$BB$5:$BC$12,2,0)),"",(VLOOKUP(N61,'Matl Declare Form '!$BB$5:$BC$12,2,0))),IF(M61="Long chain perfluorocarboxylic acids PFCAs C9 to C14 including their salts",IF(ISERROR(VLOOKUP(N61,'Matl Declare Form '!$BD$5:$BE$14,2,0)),"",(VLOOKUP(N61,'Matl Declare Form '!$BD$5:$BE$14,2,0))),IF(M61="Hexafluoropropylene oxide dimer acid HFPO DA or GenX and its acyl halides",IF(ISERROR(VLOOKUP(N61,'Matl Declare Form '!$BF$5:$BG$9,2,0)),"",(VLOOKUP(N61,'Matl Declare Form '!$BF$5:$BG$9,2,0))),IF(M61="Other PFAS",""))))))))))))))))</f>
        <v/>
      </c>
      <c r="P61" s="274"/>
      <c r="Q61" s="480" t="str" cm="1">
        <f t="array" ref="Q61">IF(ISBLANK(P61),"",P61*(LOOKUP(2,1/(NOT(ISBLANK($J$10:J61))),$J$10:J61)))</f>
        <v/>
      </c>
      <c r="R61" s="480" t="str" cm="1">
        <f t="array" ref="R61">IF(ISBLANK(P61),"", (LOOKUP(2,1/(NOT(ISBLANK($K$10:K61))),$K$10:K61)))</f>
        <v/>
      </c>
      <c r="S61" s="985"/>
      <c r="T61" s="986"/>
      <c r="U61" s="12"/>
      <c r="X61" s="373"/>
      <c r="AL61" s="412" t="s">
        <v>749</v>
      </c>
      <c r="AM61" s="413" t="s">
        <v>750</v>
      </c>
    </row>
    <row r="62" spans="1:64" x14ac:dyDescent="0.5">
      <c r="A62" s="133"/>
      <c r="B62" s="987"/>
      <c r="C62" s="480"/>
      <c r="D62" s="480"/>
      <c r="E62" s="480"/>
      <c r="F62" s="480"/>
      <c r="G62" s="480"/>
      <c r="H62" s="480"/>
      <c r="I62" s="480"/>
      <c r="J62" s="480"/>
      <c r="K62" s="480"/>
      <c r="L62" s="480" t="s">
        <v>2169</v>
      </c>
      <c r="M62" s="985"/>
      <c r="N62" s="273"/>
      <c r="O62" s="273" t="str">
        <f>IF(L62="Full Materials Declaration","",IF(L62="TSCA Section 6h PBT",IF(ISERROR(VLOOKUP(M62,'Matl Declare Form '!$AF$5:$AG$9,2,0)),"",(VLOOKUP(M62,'Matl Declare Form '!$AF$5:$AG$9,2,0))),IF(L62="TSCA Risk Management",IF(ISERROR(VLOOKUP(M62,'Matl Declare Form '!$AH$5:$AI$42,2,0)),"",(VLOOKUP(M62,'Matl Declare Form '!$AH$5:$AI$42,2,0))),IF(L62="CEPA",IF(ISERROR(VLOOKUP(M62,'Matl Declare Form '!$AN$5:$AO$32,2,0)),"",(VLOOKUP(M62,'Matl Declare Form '!$AN$5:$AO$32,2,0))),IF(L62="WA Safer Product",IF(ISERROR(VLOOKUP(M62,'Matl Declare Form '!$AP$5:$AQ$22,2,0)),"",(VLOOKUP(M62,'Matl Declare Form '!$AP$5:$AQ$22,2,0))),IF(M62="High Risk Prop 65",IF(ISERROR(VLOOKUP(N62,'Matl Declare Form '!$AJ$5:$AK$24,2,0)),"",(VLOOKUP(N62,'Matl Declare Form '!$AJ$5:$AK$24,2,0))),IF(M62="Complete Prop 65",IF(ISERROR(VLOOKUP(N62,'Matl Declare Form '!$AL$5:$AM$967,2,0)),"",(VLOOKUP(N62,'Matl Declare Form '!$AL$5:$AM$967,2,0))),IF(M62="Perfluorooctanoic acid PFOA its salts",IF(ISERROR(VLOOKUP(N62,'Matl Declare Form '!$AR$5:$AS$12,2,0)),"",(VLOOKUP(N62,'Matl Declare Form '!$AR$5:$AS$12,2,0))),IF(M62="Perfluoroocane sulphonic acid PFOS it salts",IF(ISERROR(VLOOKUP(N62,'Matl Declare Form '!$AT$5:$AU$12,2,0)),"",(VLOOKUP(N62,'Matl Declare Form '!$AT$5:$AU$12,2,0))),IF(M62="Perfluorohexane 1 sulphonic acid PFHxS its salts",IF(ISERROR(VLOOKUP(N62,'Matl Declare Form '!$AV$5:$AW$12,2,0)),"",(VLOOKUP(N62,'Matl Declare Form '!$AV$5:$AW$12,2,0))),IF(M62="Undecafluorohexanoic acid PFHxA its salts",IF(ISERROR(VLOOKUP(N62,'Matl Declare Form '!$AX$5:$AY$12,2,0)),"",(VLOOKUP(N62,'Matl Declare Form '!$AX$5:$AY$12,2,0))),IF(M62="Perfluorononanoic acid PFNA its salts",IF(ISERROR(VLOOKUP(N62,'Matl Declare Form '!$AZ$5:$BA$9,2,0)),"",(VLOOKUP(N62,'Matl Declare Form '!$AZ$5:$BA$9,2,0))),IF(M62="Perfluorobutane sulfonic acid PFBS and its salts",IF(ISERROR(VLOOKUP(N62,'Matl Declare Form '!$BB$5:$BC$12,2,0)),"",(VLOOKUP(N62,'Matl Declare Form '!$BB$5:$BC$12,2,0))),IF(M62="Long chain perfluorocarboxylic acids PFCAs C9 to C14 including their salts",IF(ISERROR(VLOOKUP(N62,'Matl Declare Form '!$BD$5:$BE$14,2,0)),"",(VLOOKUP(N62,'Matl Declare Form '!$BD$5:$BE$14,2,0))),IF(M62="Hexafluoropropylene oxide dimer acid HFPO DA or GenX and its acyl halides",IF(ISERROR(VLOOKUP(N62,'Matl Declare Form '!$BF$5:$BG$9,2,0)),"",(VLOOKUP(N62,'Matl Declare Form '!$BF$5:$BG$9,2,0))),IF(M62="Other PFAS",""))))))))))))))))</f>
        <v/>
      </c>
      <c r="P62" s="274"/>
      <c r="Q62" s="480" t="str" cm="1">
        <f t="array" ref="Q62">IF(ISBLANK(P62),"",P62*(LOOKUP(2,1/(NOT(ISBLANK($J$10:J62))),$J$10:J62)))</f>
        <v/>
      </c>
      <c r="R62" s="480" t="str" cm="1">
        <f t="array" ref="R62">IF(ISBLANK(P62),"", (LOOKUP(2,1/(NOT(ISBLANK($K$10:K62))),$K$10:K62)))</f>
        <v/>
      </c>
      <c r="S62" s="985"/>
      <c r="T62" s="986"/>
      <c r="U62" s="12"/>
      <c r="X62" s="373"/>
      <c r="AL62" s="412" t="s">
        <v>1689</v>
      </c>
      <c r="AM62" s="413" t="s">
        <v>886</v>
      </c>
    </row>
    <row r="63" spans="1:64" x14ac:dyDescent="0.5">
      <c r="A63" s="133"/>
      <c r="B63" s="987"/>
      <c r="C63" s="480"/>
      <c r="D63" s="480"/>
      <c r="E63" s="480"/>
      <c r="F63" s="480"/>
      <c r="G63" s="480"/>
      <c r="H63" s="480"/>
      <c r="I63" s="480"/>
      <c r="J63" s="480"/>
      <c r="K63" s="480"/>
      <c r="L63" s="480" t="s">
        <v>2169</v>
      </c>
      <c r="M63" s="985"/>
      <c r="N63" s="273"/>
      <c r="O63" s="273" t="str">
        <f>IF(L63="Full Materials Declaration","",IF(L63="TSCA Section 6h PBT",IF(ISERROR(VLOOKUP(M63,'Matl Declare Form '!$AF$5:$AG$9,2,0)),"",(VLOOKUP(M63,'Matl Declare Form '!$AF$5:$AG$9,2,0))),IF(L63="TSCA Risk Management",IF(ISERROR(VLOOKUP(M63,'Matl Declare Form '!$AH$5:$AI$42,2,0)),"",(VLOOKUP(M63,'Matl Declare Form '!$AH$5:$AI$42,2,0))),IF(L63="CEPA",IF(ISERROR(VLOOKUP(M63,'Matl Declare Form '!$AN$5:$AO$32,2,0)),"",(VLOOKUP(M63,'Matl Declare Form '!$AN$5:$AO$32,2,0))),IF(L63="WA Safer Product",IF(ISERROR(VLOOKUP(M63,'Matl Declare Form '!$AP$5:$AQ$22,2,0)),"",(VLOOKUP(M63,'Matl Declare Form '!$AP$5:$AQ$22,2,0))),IF(M63="High Risk Prop 65",IF(ISERROR(VLOOKUP(N63,'Matl Declare Form '!$AJ$5:$AK$24,2,0)),"",(VLOOKUP(N63,'Matl Declare Form '!$AJ$5:$AK$24,2,0))),IF(M63="Complete Prop 65",IF(ISERROR(VLOOKUP(N63,'Matl Declare Form '!$AL$5:$AM$967,2,0)),"",(VLOOKUP(N63,'Matl Declare Form '!$AL$5:$AM$967,2,0))),IF(M63="Perfluorooctanoic acid PFOA its salts",IF(ISERROR(VLOOKUP(N63,'Matl Declare Form '!$AR$5:$AS$12,2,0)),"",(VLOOKUP(N63,'Matl Declare Form '!$AR$5:$AS$12,2,0))),IF(M63="Perfluoroocane sulphonic acid PFOS it salts",IF(ISERROR(VLOOKUP(N63,'Matl Declare Form '!$AT$5:$AU$12,2,0)),"",(VLOOKUP(N63,'Matl Declare Form '!$AT$5:$AU$12,2,0))),IF(M63="Perfluorohexane 1 sulphonic acid PFHxS its salts",IF(ISERROR(VLOOKUP(N63,'Matl Declare Form '!$AV$5:$AW$12,2,0)),"",(VLOOKUP(N63,'Matl Declare Form '!$AV$5:$AW$12,2,0))),IF(M63="Undecafluorohexanoic acid PFHxA its salts",IF(ISERROR(VLOOKUP(N63,'Matl Declare Form '!$AX$5:$AY$12,2,0)),"",(VLOOKUP(N63,'Matl Declare Form '!$AX$5:$AY$12,2,0))),IF(M63="Perfluorononanoic acid PFNA its salts",IF(ISERROR(VLOOKUP(N63,'Matl Declare Form '!$AZ$5:$BA$9,2,0)),"",(VLOOKUP(N63,'Matl Declare Form '!$AZ$5:$BA$9,2,0))),IF(M63="Perfluorobutane sulfonic acid PFBS and its salts",IF(ISERROR(VLOOKUP(N63,'Matl Declare Form '!$BB$5:$BC$12,2,0)),"",(VLOOKUP(N63,'Matl Declare Form '!$BB$5:$BC$12,2,0))),IF(M63="Long chain perfluorocarboxylic acids PFCAs C9 to C14 including their salts",IF(ISERROR(VLOOKUP(N63,'Matl Declare Form '!$BD$5:$BE$14,2,0)),"",(VLOOKUP(N63,'Matl Declare Form '!$BD$5:$BE$14,2,0))),IF(M63="Hexafluoropropylene oxide dimer acid HFPO DA or GenX and its acyl halides",IF(ISERROR(VLOOKUP(N63,'Matl Declare Form '!$BF$5:$BG$9,2,0)),"",(VLOOKUP(N63,'Matl Declare Form '!$BF$5:$BG$9,2,0))),IF(M63="Other PFAS",""))))))))))))))))</f>
        <v/>
      </c>
      <c r="P63" s="274"/>
      <c r="Q63" s="480" t="str" cm="1">
        <f t="array" ref="Q63">IF(ISBLANK(P63),"",P63*(LOOKUP(2,1/(NOT(ISBLANK($J$10:J63))),$J$10:J63)))</f>
        <v/>
      </c>
      <c r="R63" s="480" t="str" cm="1">
        <f t="array" ref="R63">IF(ISBLANK(P63),"", (LOOKUP(2,1/(NOT(ISBLANK($K$10:K63))),$K$10:K63)))</f>
        <v/>
      </c>
      <c r="S63" s="985"/>
      <c r="T63" s="986"/>
      <c r="U63" s="12"/>
      <c r="X63" s="373"/>
      <c r="AL63" s="412" t="s">
        <v>1016</v>
      </c>
      <c r="AM63" s="413" t="s">
        <v>126</v>
      </c>
    </row>
    <row r="64" spans="1:64" ht="18" thickBot="1" x14ac:dyDescent="0.55000000000000004">
      <c r="A64" s="133"/>
      <c r="B64" s="987"/>
      <c r="C64" s="480"/>
      <c r="D64" s="480"/>
      <c r="E64" s="480"/>
      <c r="F64" s="480"/>
      <c r="G64" s="480"/>
      <c r="H64" s="480"/>
      <c r="I64" s="480"/>
      <c r="J64" s="480"/>
      <c r="K64" s="480"/>
      <c r="L64" s="480" t="s">
        <v>2169</v>
      </c>
      <c r="M64" s="985"/>
      <c r="N64" s="273"/>
      <c r="O64" s="273" t="str">
        <f>IF(L64="Full Materials Declaration","",IF(L64="TSCA Section 6h PBT",IF(ISERROR(VLOOKUP(M64,'Matl Declare Form '!$AF$5:$AG$9,2,0)),"",(VLOOKUP(M64,'Matl Declare Form '!$AF$5:$AG$9,2,0))),IF(L64="TSCA Risk Management",IF(ISERROR(VLOOKUP(M64,'Matl Declare Form '!$AH$5:$AI$42,2,0)),"",(VLOOKUP(M64,'Matl Declare Form '!$AH$5:$AI$42,2,0))),IF(L64="CEPA",IF(ISERROR(VLOOKUP(M64,'Matl Declare Form '!$AN$5:$AO$32,2,0)),"",(VLOOKUP(M64,'Matl Declare Form '!$AN$5:$AO$32,2,0))),IF(L64="WA Safer Product",IF(ISERROR(VLOOKUP(M64,'Matl Declare Form '!$AP$5:$AQ$22,2,0)),"",(VLOOKUP(M64,'Matl Declare Form '!$AP$5:$AQ$22,2,0))),IF(M64="High Risk Prop 65",IF(ISERROR(VLOOKUP(N64,'Matl Declare Form '!$AJ$5:$AK$24,2,0)),"",(VLOOKUP(N64,'Matl Declare Form '!$AJ$5:$AK$24,2,0))),IF(M64="Complete Prop 65",IF(ISERROR(VLOOKUP(N64,'Matl Declare Form '!$AL$5:$AM$967,2,0)),"",(VLOOKUP(N64,'Matl Declare Form '!$AL$5:$AM$967,2,0))),IF(M64="Perfluorooctanoic acid PFOA its salts",IF(ISERROR(VLOOKUP(N64,'Matl Declare Form '!$AR$5:$AS$12,2,0)),"",(VLOOKUP(N64,'Matl Declare Form '!$AR$5:$AS$12,2,0))),IF(M64="Perfluoroocane sulphonic acid PFOS it salts",IF(ISERROR(VLOOKUP(N64,'Matl Declare Form '!$AT$5:$AU$12,2,0)),"",(VLOOKUP(N64,'Matl Declare Form '!$AT$5:$AU$12,2,0))),IF(M64="Perfluorohexane 1 sulphonic acid PFHxS its salts",IF(ISERROR(VLOOKUP(N64,'Matl Declare Form '!$AV$5:$AW$12,2,0)),"",(VLOOKUP(N64,'Matl Declare Form '!$AV$5:$AW$12,2,0))),IF(M64="Undecafluorohexanoic acid PFHxA its salts",IF(ISERROR(VLOOKUP(N64,'Matl Declare Form '!$AX$5:$AY$12,2,0)),"",(VLOOKUP(N64,'Matl Declare Form '!$AX$5:$AY$12,2,0))),IF(M64="Perfluorononanoic acid PFNA its salts",IF(ISERROR(VLOOKUP(N64,'Matl Declare Form '!$AZ$5:$BA$9,2,0)),"",(VLOOKUP(N64,'Matl Declare Form '!$AZ$5:$BA$9,2,0))),IF(M64="Perfluorobutane sulfonic acid PFBS and its salts",IF(ISERROR(VLOOKUP(N64,'Matl Declare Form '!$BB$5:$BC$12,2,0)),"",(VLOOKUP(N64,'Matl Declare Form '!$BB$5:$BC$12,2,0))),IF(M64="Long chain perfluorocarboxylic acids PFCAs C9 to C14 including their salts",IF(ISERROR(VLOOKUP(N64,'Matl Declare Form '!$BD$5:$BE$14,2,0)),"",(VLOOKUP(N64,'Matl Declare Form '!$BD$5:$BE$14,2,0))),IF(M64="Hexafluoropropylene oxide dimer acid HFPO DA or GenX and its acyl halides",IF(ISERROR(VLOOKUP(N64,'Matl Declare Form '!$BF$5:$BG$9,2,0)),"",(VLOOKUP(N64,'Matl Declare Form '!$BF$5:$BG$9,2,0))),IF(M64="Other PFAS",""))))))))))))))))</f>
        <v/>
      </c>
      <c r="P64" s="274"/>
      <c r="Q64" s="480" t="str" cm="1">
        <f t="array" ref="Q64">IF(ISBLANK(P64),"",P64*(LOOKUP(2,1/(NOT(ISBLANK($J$10:J64))),$J$10:J64)))</f>
        <v/>
      </c>
      <c r="R64" s="480" t="str" cm="1">
        <f t="array" ref="R64">IF(ISBLANK(P64),"", (LOOKUP(2,1/(NOT(ISBLANK($K$10:K64))),$K$10:K64)))</f>
        <v/>
      </c>
      <c r="S64" s="985"/>
      <c r="T64" s="986"/>
      <c r="U64" s="12"/>
      <c r="X64" s="376"/>
      <c r="AL64" s="412" t="s">
        <v>146</v>
      </c>
      <c r="AM64" s="413" t="s">
        <v>45</v>
      </c>
    </row>
    <row r="65" spans="1:39" x14ac:dyDescent="0.5">
      <c r="A65" s="133"/>
      <c r="B65" s="987"/>
      <c r="C65" s="480"/>
      <c r="D65" s="480"/>
      <c r="E65" s="480"/>
      <c r="F65" s="480"/>
      <c r="G65" s="480"/>
      <c r="H65" s="480"/>
      <c r="I65" s="480"/>
      <c r="J65" s="480"/>
      <c r="K65" s="480"/>
      <c r="L65" s="480" t="s">
        <v>2169</v>
      </c>
      <c r="M65" s="985"/>
      <c r="N65" s="273"/>
      <c r="O65" s="273" t="str">
        <f>IF(L65="Full Materials Declaration","",IF(L65="TSCA Section 6h PBT",IF(ISERROR(VLOOKUP(M65,'Matl Declare Form '!$AF$5:$AG$9,2,0)),"",(VLOOKUP(M65,'Matl Declare Form '!$AF$5:$AG$9,2,0))),IF(L65="TSCA Risk Management",IF(ISERROR(VLOOKUP(M65,'Matl Declare Form '!$AH$5:$AI$42,2,0)),"",(VLOOKUP(M65,'Matl Declare Form '!$AH$5:$AI$42,2,0))),IF(L65="CEPA",IF(ISERROR(VLOOKUP(M65,'Matl Declare Form '!$AN$5:$AO$32,2,0)),"",(VLOOKUP(M65,'Matl Declare Form '!$AN$5:$AO$32,2,0))),IF(L65="WA Safer Product",IF(ISERROR(VLOOKUP(M65,'Matl Declare Form '!$AP$5:$AQ$22,2,0)),"",(VLOOKUP(M65,'Matl Declare Form '!$AP$5:$AQ$22,2,0))),IF(M65="High Risk Prop 65",IF(ISERROR(VLOOKUP(N65,'Matl Declare Form '!$AJ$5:$AK$24,2,0)),"",(VLOOKUP(N65,'Matl Declare Form '!$AJ$5:$AK$24,2,0))),IF(M65="Complete Prop 65",IF(ISERROR(VLOOKUP(N65,'Matl Declare Form '!$AL$5:$AM$967,2,0)),"",(VLOOKUP(N65,'Matl Declare Form '!$AL$5:$AM$967,2,0))),IF(M65="Perfluorooctanoic acid PFOA its salts",IF(ISERROR(VLOOKUP(N65,'Matl Declare Form '!$AR$5:$AS$12,2,0)),"",(VLOOKUP(N65,'Matl Declare Form '!$AR$5:$AS$12,2,0))),IF(M65="Perfluoroocane sulphonic acid PFOS it salts",IF(ISERROR(VLOOKUP(N65,'Matl Declare Form '!$AT$5:$AU$12,2,0)),"",(VLOOKUP(N65,'Matl Declare Form '!$AT$5:$AU$12,2,0))),IF(M65="Perfluorohexane 1 sulphonic acid PFHxS its salts",IF(ISERROR(VLOOKUP(N65,'Matl Declare Form '!$AV$5:$AW$12,2,0)),"",(VLOOKUP(N65,'Matl Declare Form '!$AV$5:$AW$12,2,0))),IF(M65="Undecafluorohexanoic acid PFHxA its salts",IF(ISERROR(VLOOKUP(N65,'Matl Declare Form '!$AX$5:$AY$12,2,0)),"",(VLOOKUP(N65,'Matl Declare Form '!$AX$5:$AY$12,2,0))),IF(M65="Perfluorononanoic acid PFNA its salts",IF(ISERROR(VLOOKUP(N65,'Matl Declare Form '!$AZ$5:$BA$9,2,0)),"",(VLOOKUP(N65,'Matl Declare Form '!$AZ$5:$BA$9,2,0))),IF(M65="Perfluorobutane sulfonic acid PFBS and its salts",IF(ISERROR(VLOOKUP(N65,'Matl Declare Form '!$BB$5:$BC$12,2,0)),"",(VLOOKUP(N65,'Matl Declare Form '!$BB$5:$BC$12,2,0))),IF(M65="Long chain perfluorocarboxylic acids PFCAs C9 to C14 including their salts",IF(ISERROR(VLOOKUP(N65,'Matl Declare Form '!$BD$5:$BE$14,2,0)),"",(VLOOKUP(N65,'Matl Declare Form '!$BD$5:$BE$14,2,0))),IF(M65="Hexafluoropropylene oxide dimer acid HFPO DA or GenX and its acyl halides",IF(ISERROR(VLOOKUP(N65,'Matl Declare Form '!$BF$5:$BG$9,2,0)),"",(VLOOKUP(N65,'Matl Declare Form '!$BF$5:$BG$9,2,0))),IF(M65="Other PFAS",""))))))))))))))))</f>
        <v/>
      </c>
      <c r="P65" s="274"/>
      <c r="Q65" s="480" t="str" cm="1">
        <f t="array" ref="Q65">IF(ISBLANK(P65),"",P65*(LOOKUP(2,1/(NOT(ISBLANK($J$10:J65))),$J$10:J65)))</f>
        <v/>
      </c>
      <c r="R65" s="480" t="str" cm="1">
        <f t="array" ref="R65">IF(ISBLANK(P65),"", (LOOKUP(2,1/(NOT(ISBLANK($K$10:K65))),$K$10:K65)))</f>
        <v/>
      </c>
      <c r="S65" s="985"/>
      <c r="T65" s="986"/>
      <c r="U65" s="12"/>
      <c r="X65" s="468"/>
      <c r="AL65" s="412" t="s">
        <v>183</v>
      </c>
      <c r="AM65" s="413" t="s">
        <v>60</v>
      </c>
    </row>
    <row r="66" spans="1:39" x14ac:dyDescent="0.5">
      <c r="A66" s="133"/>
      <c r="B66" s="987"/>
      <c r="C66" s="480"/>
      <c r="D66" s="480"/>
      <c r="E66" s="480"/>
      <c r="F66" s="480"/>
      <c r="G66" s="480"/>
      <c r="H66" s="480"/>
      <c r="I66" s="480"/>
      <c r="J66" s="480"/>
      <c r="K66" s="480"/>
      <c r="L66" s="480" t="s">
        <v>2169</v>
      </c>
      <c r="M66" s="985"/>
      <c r="N66" s="273"/>
      <c r="O66" s="273" t="str">
        <f>IF(L66="Full Materials Declaration","",IF(L66="TSCA Section 6h PBT",IF(ISERROR(VLOOKUP(M66,'Matl Declare Form '!$AF$5:$AG$9,2,0)),"",(VLOOKUP(M66,'Matl Declare Form '!$AF$5:$AG$9,2,0))),IF(L66="TSCA Risk Management",IF(ISERROR(VLOOKUP(M66,'Matl Declare Form '!$AH$5:$AI$42,2,0)),"",(VLOOKUP(M66,'Matl Declare Form '!$AH$5:$AI$42,2,0))),IF(L66="CEPA",IF(ISERROR(VLOOKUP(M66,'Matl Declare Form '!$AN$5:$AO$32,2,0)),"",(VLOOKUP(M66,'Matl Declare Form '!$AN$5:$AO$32,2,0))),IF(L66="WA Safer Product",IF(ISERROR(VLOOKUP(M66,'Matl Declare Form '!$AP$5:$AQ$22,2,0)),"",(VLOOKUP(M66,'Matl Declare Form '!$AP$5:$AQ$22,2,0))),IF(M66="High Risk Prop 65",IF(ISERROR(VLOOKUP(N66,'Matl Declare Form '!$AJ$5:$AK$24,2,0)),"",(VLOOKUP(N66,'Matl Declare Form '!$AJ$5:$AK$24,2,0))),IF(M66="Complete Prop 65",IF(ISERROR(VLOOKUP(N66,'Matl Declare Form '!$AL$5:$AM$967,2,0)),"",(VLOOKUP(N66,'Matl Declare Form '!$AL$5:$AM$967,2,0))),IF(M66="Perfluorooctanoic acid PFOA its salts",IF(ISERROR(VLOOKUP(N66,'Matl Declare Form '!$AR$5:$AS$12,2,0)),"",(VLOOKUP(N66,'Matl Declare Form '!$AR$5:$AS$12,2,0))),IF(M66="Perfluoroocane sulphonic acid PFOS it salts",IF(ISERROR(VLOOKUP(N66,'Matl Declare Form '!$AT$5:$AU$12,2,0)),"",(VLOOKUP(N66,'Matl Declare Form '!$AT$5:$AU$12,2,0))),IF(M66="Perfluorohexane 1 sulphonic acid PFHxS its salts",IF(ISERROR(VLOOKUP(N66,'Matl Declare Form '!$AV$5:$AW$12,2,0)),"",(VLOOKUP(N66,'Matl Declare Form '!$AV$5:$AW$12,2,0))),IF(M66="Undecafluorohexanoic acid PFHxA its salts",IF(ISERROR(VLOOKUP(N66,'Matl Declare Form '!$AX$5:$AY$12,2,0)),"",(VLOOKUP(N66,'Matl Declare Form '!$AX$5:$AY$12,2,0))),IF(M66="Perfluorononanoic acid PFNA its salts",IF(ISERROR(VLOOKUP(N66,'Matl Declare Form '!$AZ$5:$BA$9,2,0)),"",(VLOOKUP(N66,'Matl Declare Form '!$AZ$5:$BA$9,2,0))),IF(M66="Perfluorobutane sulfonic acid PFBS and its salts",IF(ISERROR(VLOOKUP(N66,'Matl Declare Form '!$BB$5:$BC$12,2,0)),"",(VLOOKUP(N66,'Matl Declare Form '!$BB$5:$BC$12,2,0))),IF(M66="Long chain perfluorocarboxylic acids PFCAs C9 to C14 including their salts",IF(ISERROR(VLOOKUP(N66,'Matl Declare Form '!$BD$5:$BE$14,2,0)),"",(VLOOKUP(N66,'Matl Declare Form '!$BD$5:$BE$14,2,0))),IF(M66="Hexafluoropropylene oxide dimer acid HFPO DA or GenX and its acyl halides",IF(ISERROR(VLOOKUP(N66,'Matl Declare Form '!$BF$5:$BG$9,2,0)),"",(VLOOKUP(N66,'Matl Declare Form '!$BF$5:$BG$9,2,0))),IF(M66="Other PFAS",""))))))))))))))))</f>
        <v/>
      </c>
      <c r="P66" s="274"/>
      <c r="Q66" s="480" t="str" cm="1">
        <f t="array" ref="Q66">IF(ISBLANK(P66),"",P66*(LOOKUP(2,1/(NOT(ISBLANK($J$10:J66))),$J$10:J66)))</f>
        <v/>
      </c>
      <c r="R66" s="480" t="str" cm="1">
        <f t="array" ref="R66">IF(ISBLANK(P66),"", (LOOKUP(2,1/(NOT(ISBLANK($K$10:K66))),$K$10:K66)))</f>
        <v/>
      </c>
      <c r="S66" s="985"/>
      <c r="T66" s="986"/>
      <c r="U66" s="12"/>
      <c r="AL66" s="412" t="s">
        <v>184</v>
      </c>
      <c r="AM66" s="413" t="s">
        <v>185</v>
      </c>
    </row>
    <row r="67" spans="1:39" x14ac:dyDescent="0.5">
      <c r="A67" s="133"/>
      <c r="B67" s="987"/>
      <c r="C67" s="480"/>
      <c r="D67" s="480"/>
      <c r="E67" s="480"/>
      <c r="F67" s="480"/>
      <c r="G67" s="480"/>
      <c r="H67" s="480"/>
      <c r="I67" s="480"/>
      <c r="J67" s="480"/>
      <c r="K67" s="480"/>
      <c r="L67" s="480" t="s">
        <v>2169</v>
      </c>
      <c r="M67" s="985"/>
      <c r="N67" s="273"/>
      <c r="O67" s="273" t="str">
        <f>IF(L67="Full Materials Declaration","",IF(L67="TSCA Section 6h PBT",IF(ISERROR(VLOOKUP(M67,'Matl Declare Form '!$AF$5:$AG$9,2,0)),"",(VLOOKUP(M67,'Matl Declare Form '!$AF$5:$AG$9,2,0))),IF(L67="TSCA Risk Management",IF(ISERROR(VLOOKUP(M67,'Matl Declare Form '!$AH$5:$AI$42,2,0)),"",(VLOOKUP(M67,'Matl Declare Form '!$AH$5:$AI$42,2,0))),IF(L67="CEPA",IF(ISERROR(VLOOKUP(M67,'Matl Declare Form '!$AN$5:$AO$32,2,0)),"",(VLOOKUP(M67,'Matl Declare Form '!$AN$5:$AO$32,2,0))),IF(L67="WA Safer Product",IF(ISERROR(VLOOKUP(M67,'Matl Declare Form '!$AP$5:$AQ$22,2,0)),"",(VLOOKUP(M67,'Matl Declare Form '!$AP$5:$AQ$22,2,0))),IF(M67="High Risk Prop 65",IF(ISERROR(VLOOKUP(N67,'Matl Declare Form '!$AJ$5:$AK$24,2,0)),"",(VLOOKUP(N67,'Matl Declare Form '!$AJ$5:$AK$24,2,0))),IF(M67="Complete Prop 65",IF(ISERROR(VLOOKUP(N67,'Matl Declare Form '!$AL$5:$AM$967,2,0)),"",(VLOOKUP(N67,'Matl Declare Form '!$AL$5:$AM$967,2,0))),IF(M67="Perfluorooctanoic acid PFOA its salts",IF(ISERROR(VLOOKUP(N67,'Matl Declare Form '!$AR$5:$AS$12,2,0)),"",(VLOOKUP(N67,'Matl Declare Form '!$AR$5:$AS$12,2,0))),IF(M67="Perfluoroocane sulphonic acid PFOS it salts",IF(ISERROR(VLOOKUP(N67,'Matl Declare Form '!$AT$5:$AU$12,2,0)),"",(VLOOKUP(N67,'Matl Declare Form '!$AT$5:$AU$12,2,0))),IF(M67="Perfluorohexane 1 sulphonic acid PFHxS its salts",IF(ISERROR(VLOOKUP(N67,'Matl Declare Form '!$AV$5:$AW$12,2,0)),"",(VLOOKUP(N67,'Matl Declare Form '!$AV$5:$AW$12,2,0))),IF(M67="Undecafluorohexanoic acid PFHxA its salts",IF(ISERROR(VLOOKUP(N67,'Matl Declare Form '!$AX$5:$AY$12,2,0)),"",(VLOOKUP(N67,'Matl Declare Form '!$AX$5:$AY$12,2,0))),IF(M67="Perfluorononanoic acid PFNA its salts",IF(ISERROR(VLOOKUP(N67,'Matl Declare Form '!$AZ$5:$BA$9,2,0)),"",(VLOOKUP(N67,'Matl Declare Form '!$AZ$5:$BA$9,2,0))),IF(M67="Perfluorobutane sulfonic acid PFBS and its salts",IF(ISERROR(VLOOKUP(N67,'Matl Declare Form '!$BB$5:$BC$12,2,0)),"",(VLOOKUP(N67,'Matl Declare Form '!$BB$5:$BC$12,2,0))),IF(M67="Long chain perfluorocarboxylic acids PFCAs C9 to C14 including their salts",IF(ISERROR(VLOOKUP(N67,'Matl Declare Form '!$BD$5:$BE$14,2,0)),"",(VLOOKUP(N67,'Matl Declare Form '!$BD$5:$BE$14,2,0))),IF(M67="Hexafluoropropylene oxide dimer acid HFPO DA or GenX and its acyl halides",IF(ISERROR(VLOOKUP(N67,'Matl Declare Form '!$BF$5:$BG$9,2,0)),"",(VLOOKUP(N67,'Matl Declare Form '!$BF$5:$BG$9,2,0))),IF(M67="Other PFAS",""))))))))))))))))</f>
        <v/>
      </c>
      <c r="P67" s="274"/>
      <c r="Q67" s="480" t="str" cm="1">
        <f t="array" ref="Q67">IF(ISBLANK(P67),"",P67*(LOOKUP(2,1/(NOT(ISBLANK($J$10:J67))),$J$10:J67)))</f>
        <v/>
      </c>
      <c r="R67" s="480" t="str" cm="1">
        <f t="array" ref="R67">IF(ISBLANK(P67),"", (LOOKUP(2,1/(NOT(ISBLANK($K$10:K67))),$K$10:K67)))</f>
        <v/>
      </c>
      <c r="S67" s="985"/>
      <c r="T67" s="986"/>
      <c r="U67" s="12"/>
      <c r="AL67" s="412" t="s">
        <v>1461</v>
      </c>
      <c r="AM67" s="413" t="s">
        <v>1462</v>
      </c>
    </row>
    <row r="68" spans="1:39" x14ac:dyDescent="0.5">
      <c r="A68" s="133"/>
      <c r="B68" s="987"/>
      <c r="C68" s="480"/>
      <c r="D68" s="480"/>
      <c r="E68" s="480"/>
      <c r="F68" s="480"/>
      <c r="G68" s="480"/>
      <c r="H68" s="480"/>
      <c r="I68" s="480"/>
      <c r="J68" s="480"/>
      <c r="K68" s="480"/>
      <c r="L68" s="480" t="s">
        <v>2169</v>
      </c>
      <c r="M68" s="985"/>
      <c r="N68" s="273"/>
      <c r="O68" s="273" t="str">
        <f>IF(L68="Full Materials Declaration","",IF(L68="TSCA Section 6h PBT",IF(ISERROR(VLOOKUP(M68,'Matl Declare Form '!$AF$5:$AG$9,2,0)),"",(VLOOKUP(M68,'Matl Declare Form '!$AF$5:$AG$9,2,0))),IF(L68="TSCA Risk Management",IF(ISERROR(VLOOKUP(M68,'Matl Declare Form '!$AH$5:$AI$42,2,0)),"",(VLOOKUP(M68,'Matl Declare Form '!$AH$5:$AI$42,2,0))),IF(L68="CEPA",IF(ISERROR(VLOOKUP(M68,'Matl Declare Form '!$AN$5:$AO$32,2,0)),"",(VLOOKUP(M68,'Matl Declare Form '!$AN$5:$AO$32,2,0))),IF(L68="WA Safer Product",IF(ISERROR(VLOOKUP(M68,'Matl Declare Form '!$AP$5:$AQ$22,2,0)),"",(VLOOKUP(M68,'Matl Declare Form '!$AP$5:$AQ$22,2,0))),IF(M68="High Risk Prop 65",IF(ISERROR(VLOOKUP(N68,'Matl Declare Form '!$AJ$5:$AK$24,2,0)),"",(VLOOKUP(N68,'Matl Declare Form '!$AJ$5:$AK$24,2,0))),IF(M68="Complete Prop 65",IF(ISERROR(VLOOKUP(N68,'Matl Declare Form '!$AL$5:$AM$967,2,0)),"",(VLOOKUP(N68,'Matl Declare Form '!$AL$5:$AM$967,2,0))),IF(M68="Perfluorooctanoic acid PFOA its salts",IF(ISERROR(VLOOKUP(N68,'Matl Declare Form '!$AR$5:$AS$12,2,0)),"",(VLOOKUP(N68,'Matl Declare Form '!$AR$5:$AS$12,2,0))),IF(M68="Perfluoroocane sulphonic acid PFOS it salts",IF(ISERROR(VLOOKUP(N68,'Matl Declare Form '!$AT$5:$AU$12,2,0)),"",(VLOOKUP(N68,'Matl Declare Form '!$AT$5:$AU$12,2,0))),IF(M68="Perfluorohexane 1 sulphonic acid PFHxS its salts",IF(ISERROR(VLOOKUP(N68,'Matl Declare Form '!$AV$5:$AW$12,2,0)),"",(VLOOKUP(N68,'Matl Declare Form '!$AV$5:$AW$12,2,0))),IF(M68="Undecafluorohexanoic acid PFHxA its salts",IF(ISERROR(VLOOKUP(N68,'Matl Declare Form '!$AX$5:$AY$12,2,0)),"",(VLOOKUP(N68,'Matl Declare Form '!$AX$5:$AY$12,2,0))),IF(M68="Perfluorononanoic acid PFNA its salts",IF(ISERROR(VLOOKUP(N68,'Matl Declare Form '!$AZ$5:$BA$9,2,0)),"",(VLOOKUP(N68,'Matl Declare Form '!$AZ$5:$BA$9,2,0))),IF(M68="Perfluorobutane sulfonic acid PFBS and its salts",IF(ISERROR(VLOOKUP(N68,'Matl Declare Form '!$BB$5:$BC$12,2,0)),"",(VLOOKUP(N68,'Matl Declare Form '!$BB$5:$BC$12,2,0))),IF(M68="Long chain perfluorocarboxylic acids PFCAs C9 to C14 including their salts",IF(ISERROR(VLOOKUP(N68,'Matl Declare Form '!$BD$5:$BE$14,2,0)),"",(VLOOKUP(N68,'Matl Declare Form '!$BD$5:$BE$14,2,0))),IF(M68="Hexafluoropropylene oxide dimer acid HFPO DA or GenX and its acyl halides",IF(ISERROR(VLOOKUP(N68,'Matl Declare Form '!$BF$5:$BG$9,2,0)),"",(VLOOKUP(N68,'Matl Declare Form '!$BF$5:$BG$9,2,0))),IF(M68="Other PFAS",""))))))))))))))))</f>
        <v/>
      </c>
      <c r="P68" s="274"/>
      <c r="Q68" s="480" t="str" cm="1">
        <f t="array" ref="Q68">IF(ISBLANK(P68),"",P68*(LOOKUP(2,1/(NOT(ISBLANK($J$10:J68))),$J$10:J68)))</f>
        <v/>
      </c>
      <c r="R68" s="480" t="str" cm="1">
        <f t="array" ref="R68">IF(ISBLANK(P68),"", (LOOKUP(2,1/(NOT(ISBLANK($K$10:K68))),$K$10:K68)))</f>
        <v/>
      </c>
      <c r="S68" s="985"/>
      <c r="T68" s="986"/>
      <c r="U68" s="12"/>
      <c r="AL68" s="412" t="s">
        <v>1554</v>
      </c>
      <c r="AM68" s="413" t="s">
        <v>1555</v>
      </c>
    </row>
    <row r="69" spans="1:39" x14ac:dyDescent="0.5">
      <c r="A69" s="133"/>
      <c r="B69" s="987"/>
      <c r="C69" s="480"/>
      <c r="D69" s="480"/>
      <c r="E69" s="480"/>
      <c r="F69" s="480"/>
      <c r="G69" s="480"/>
      <c r="H69" s="480"/>
      <c r="I69" s="480"/>
      <c r="J69" s="480"/>
      <c r="K69" s="480"/>
      <c r="L69" s="480" t="s">
        <v>2169</v>
      </c>
      <c r="M69" s="985"/>
      <c r="N69" s="273"/>
      <c r="O69" s="273" t="str">
        <f>IF(L69="Full Materials Declaration","",IF(L69="TSCA Section 6h PBT",IF(ISERROR(VLOOKUP(M69,'Matl Declare Form '!$AF$5:$AG$9,2,0)),"",(VLOOKUP(M69,'Matl Declare Form '!$AF$5:$AG$9,2,0))),IF(L69="TSCA Risk Management",IF(ISERROR(VLOOKUP(M69,'Matl Declare Form '!$AH$5:$AI$42,2,0)),"",(VLOOKUP(M69,'Matl Declare Form '!$AH$5:$AI$42,2,0))),IF(L69="CEPA",IF(ISERROR(VLOOKUP(M69,'Matl Declare Form '!$AN$5:$AO$32,2,0)),"",(VLOOKUP(M69,'Matl Declare Form '!$AN$5:$AO$32,2,0))),IF(L69="WA Safer Product",IF(ISERROR(VLOOKUP(M69,'Matl Declare Form '!$AP$5:$AQ$22,2,0)),"",(VLOOKUP(M69,'Matl Declare Form '!$AP$5:$AQ$22,2,0))),IF(M69="High Risk Prop 65",IF(ISERROR(VLOOKUP(N69,'Matl Declare Form '!$AJ$5:$AK$24,2,0)),"",(VLOOKUP(N69,'Matl Declare Form '!$AJ$5:$AK$24,2,0))),IF(M69="Complete Prop 65",IF(ISERROR(VLOOKUP(N69,'Matl Declare Form '!$AL$5:$AM$967,2,0)),"",(VLOOKUP(N69,'Matl Declare Form '!$AL$5:$AM$967,2,0))),IF(M69="Perfluorooctanoic acid PFOA its salts",IF(ISERROR(VLOOKUP(N69,'Matl Declare Form '!$AR$5:$AS$12,2,0)),"",(VLOOKUP(N69,'Matl Declare Form '!$AR$5:$AS$12,2,0))),IF(M69="Perfluoroocane sulphonic acid PFOS it salts",IF(ISERROR(VLOOKUP(N69,'Matl Declare Form '!$AT$5:$AU$12,2,0)),"",(VLOOKUP(N69,'Matl Declare Form '!$AT$5:$AU$12,2,0))),IF(M69="Perfluorohexane 1 sulphonic acid PFHxS its salts",IF(ISERROR(VLOOKUP(N69,'Matl Declare Form '!$AV$5:$AW$12,2,0)),"",(VLOOKUP(N69,'Matl Declare Form '!$AV$5:$AW$12,2,0))),IF(M69="Undecafluorohexanoic acid PFHxA its salts",IF(ISERROR(VLOOKUP(N69,'Matl Declare Form '!$AX$5:$AY$12,2,0)),"",(VLOOKUP(N69,'Matl Declare Form '!$AX$5:$AY$12,2,0))),IF(M69="Perfluorononanoic acid PFNA its salts",IF(ISERROR(VLOOKUP(N69,'Matl Declare Form '!$AZ$5:$BA$9,2,0)),"",(VLOOKUP(N69,'Matl Declare Form '!$AZ$5:$BA$9,2,0))),IF(M69="Perfluorobutane sulfonic acid PFBS and its salts",IF(ISERROR(VLOOKUP(N69,'Matl Declare Form '!$BB$5:$BC$12,2,0)),"",(VLOOKUP(N69,'Matl Declare Form '!$BB$5:$BC$12,2,0))),IF(M69="Long chain perfluorocarboxylic acids PFCAs C9 to C14 including their salts",IF(ISERROR(VLOOKUP(N69,'Matl Declare Form '!$BD$5:$BE$14,2,0)),"",(VLOOKUP(N69,'Matl Declare Form '!$BD$5:$BE$14,2,0))),IF(M69="Hexafluoropropylene oxide dimer acid HFPO DA or GenX and its acyl halides",IF(ISERROR(VLOOKUP(N69,'Matl Declare Form '!$BF$5:$BG$9,2,0)),"",(VLOOKUP(N69,'Matl Declare Form '!$BF$5:$BG$9,2,0))),IF(M69="Other PFAS",""))))))))))))))))</f>
        <v/>
      </c>
      <c r="P69" s="274"/>
      <c r="Q69" s="480" t="str" cm="1">
        <f t="array" ref="Q69">IF(ISBLANK(P69),"",P69*(LOOKUP(2,1/(NOT(ISBLANK($J$10:J69))),$J$10:J69)))</f>
        <v/>
      </c>
      <c r="R69" s="480" t="str" cm="1">
        <f t="array" ref="R69">IF(ISBLANK(P69),"", (LOOKUP(2,1/(NOT(ISBLANK($K$10:K69))),$K$10:K69)))</f>
        <v/>
      </c>
      <c r="S69" s="985"/>
      <c r="T69" s="986"/>
      <c r="U69" s="12"/>
      <c r="AL69" s="412" t="s">
        <v>1577</v>
      </c>
      <c r="AM69" s="413" t="s">
        <v>1578</v>
      </c>
    </row>
    <row r="70" spans="1:39" x14ac:dyDescent="0.5">
      <c r="A70" s="133"/>
      <c r="B70" s="987"/>
      <c r="C70" s="480"/>
      <c r="D70" s="480"/>
      <c r="E70" s="480"/>
      <c r="F70" s="480"/>
      <c r="G70" s="480"/>
      <c r="H70" s="480"/>
      <c r="I70" s="480"/>
      <c r="J70" s="480"/>
      <c r="K70" s="480"/>
      <c r="L70" s="480" t="s">
        <v>2169</v>
      </c>
      <c r="M70" s="985"/>
      <c r="N70" s="273"/>
      <c r="O70" s="273" t="str">
        <f>IF(L70="Full Materials Declaration","",IF(L70="TSCA Section 6h PBT",IF(ISERROR(VLOOKUP(M70,'Matl Declare Form '!$AF$5:$AG$9,2,0)),"",(VLOOKUP(M70,'Matl Declare Form '!$AF$5:$AG$9,2,0))),IF(L70="TSCA Risk Management",IF(ISERROR(VLOOKUP(M70,'Matl Declare Form '!$AH$5:$AI$42,2,0)),"",(VLOOKUP(M70,'Matl Declare Form '!$AH$5:$AI$42,2,0))),IF(L70="CEPA",IF(ISERROR(VLOOKUP(M70,'Matl Declare Form '!$AN$5:$AO$32,2,0)),"",(VLOOKUP(M70,'Matl Declare Form '!$AN$5:$AO$32,2,0))),IF(L70="WA Safer Product",IF(ISERROR(VLOOKUP(M70,'Matl Declare Form '!$AP$5:$AQ$22,2,0)),"",(VLOOKUP(M70,'Matl Declare Form '!$AP$5:$AQ$22,2,0))),IF(M70="High Risk Prop 65",IF(ISERROR(VLOOKUP(N70,'Matl Declare Form '!$AJ$5:$AK$24,2,0)),"",(VLOOKUP(N70,'Matl Declare Form '!$AJ$5:$AK$24,2,0))),IF(M70="Complete Prop 65",IF(ISERROR(VLOOKUP(N70,'Matl Declare Form '!$AL$5:$AM$967,2,0)),"",(VLOOKUP(N70,'Matl Declare Form '!$AL$5:$AM$967,2,0))),IF(M70="Perfluorooctanoic acid PFOA its salts",IF(ISERROR(VLOOKUP(N70,'Matl Declare Form '!$AR$5:$AS$12,2,0)),"",(VLOOKUP(N70,'Matl Declare Form '!$AR$5:$AS$12,2,0))),IF(M70="Perfluoroocane sulphonic acid PFOS it salts",IF(ISERROR(VLOOKUP(N70,'Matl Declare Form '!$AT$5:$AU$12,2,0)),"",(VLOOKUP(N70,'Matl Declare Form '!$AT$5:$AU$12,2,0))),IF(M70="Perfluorohexane 1 sulphonic acid PFHxS its salts",IF(ISERROR(VLOOKUP(N70,'Matl Declare Form '!$AV$5:$AW$12,2,0)),"",(VLOOKUP(N70,'Matl Declare Form '!$AV$5:$AW$12,2,0))),IF(M70="Undecafluorohexanoic acid PFHxA its salts",IF(ISERROR(VLOOKUP(N70,'Matl Declare Form '!$AX$5:$AY$12,2,0)),"",(VLOOKUP(N70,'Matl Declare Form '!$AX$5:$AY$12,2,0))),IF(M70="Perfluorononanoic acid PFNA its salts",IF(ISERROR(VLOOKUP(N70,'Matl Declare Form '!$AZ$5:$BA$9,2,0)),"",(VLOOKUP(N70,'Matl Declare Form '!$AZ$5:$BA$9,2,0))),IF(M70="Perfluorobutane sulfonic acid PFBS and its salts",IF(ISERROR(VLOOKUP(N70,'Matl Declare Form '!$BB$5:$BC$12,2,0)),"",(VLOOKUP(N70,'Matl Declare Form '!$BB$5:$BC$12,2,0))),IF(M70="Long chain perfluorocarboxylic acids PFCAs C9 to C14 including their salts",IF(ISERROR(VLOOKUP(N70,'Matl Declare Form '!$BD$5:$BE$14,2,0)),"",(VLOOKUP(N70,'Matl Declare Form '!$BD$5:$BE$14,2,0))),IF(M70="Hexafluoropropylene oxide dimer acid HFPO DA or GenX and its acyl halides",IF(ISERROR(VLOOKUP(N70,'Matl Declare Form '!$BF$5:$BG$9,2,0)),"",(VLOOKUP(N70,'Matl Declare Form '!$BF$5:$BG$9,2,0))),IF(M70="Other PFAS",""))))))))))))))))</f>
        <v/>
      </c>
      <c r="P70" s="274"/>
      <c r="Q70" s="480" t="str" cm="1">
        <f t="array" ref="Q70">IF(ISBLANK(P70),"",P70*(LOOKUP(2,1/(NOT(ISBLANK($J$10:J70))),$J$10:J70)))</f>
        <v/>
      </c>
      <c r="R70" s="480" t="str" cm="1">
        <f t="array" ref="R70">IF(ISBLANK(P70),"", (LOOKUP(2,1/(NOT(ISBLANK($K$10:K70))),$K$10:K70)))</f>
        <v/>
      </c>
      <c r="S70" s="985"/>
      <c r="T70" s="986"/>
      <c r="U70" s="12"/>
      <c r="AL70" s="412" t="s">
        <v>554</v>
      </c>
      <c r="AM70" s="413" t="s">
        <v>555</v>
      </c>
    </row>
    <row r="71" spans="1:39" ht="30" x14ac:dyDescent="0.5">
      <c r="A71" s="133"/>
      <c r="B71" s="987"/>
      <c r="C71" s="480"/>
      <c r="D71" s="480"/>
      <c r="E71" s="480"/>
      <c r="F71" s="480"/>
      <c r="G71" s="480"/>
      <c r="H71" s="480"/>
      <c r="I71" s="480"/>
      <c r="J71" s="480"/>
      <c r="K71" s="480"/>
      <c r="L71" s="480" t="s">
        <v>2169</v>
      </c>
      <c r="M71" s="985"/>
      <c r="N71" s="273"/>
      <c r="O71" s="273" t="str">
        <f>IF(L71="Full Materials Declaration","",IF(L71="TSCA Section 6h PBT",IF(ISERROR(VLOOKUP(M71,'Matl Declare Form '!$AF$5:$AG$9,2,0)),"",(VLOOKUP(M71,'Matl Declare Form '!$AF$5:$AG$9,2,0))),IF(L71="TSCA Risk Management",IF(ISERROR(VLOOKUP(M71,'Matl Declare Form '!$AH$5:$AI$42,2,0)),"",(VLOOKUP(M71,'Matl Declare Form '!$AH$5:$AI$42,2,0))),IF(L71="CEPA",IF(ISERROR(VLOOKUP(M71,'Matl Declare Form '!$AN$5:$AO$32,2,0)),"",(VLOOKUP(M71,'Matl Declare Form '!$AN$5:$AO$32,2,0))),IF(L71="WA Safer Product",IF(ISERROR(VLOOKUP(M71,'Matl Declare Form '!$AP$5:$AQ$22,2,0)),"",(VLOOKUP(M71,'Matl Declare Form '!$AP$5:$AQ$22,2,0))),IF(M71="High Risk Prop 65",IF(ISERROR(VLOOKUP(N71,'Matl Declare Form '!$AJ$5:$AK$24,2,0)),"",(VLOOKUP(N71,'Matl Declare Form '!$AJ$5:$AK$24,2,0))),IF(M71="Complete Prop 65",IF(ISERROR(VLOOKUP(N71,'Matl Declare Form '!$AL$5:$AM$967,2,0)),"",(VLOOKUP(N71,'Matl Declare Form '!$AL$5:$AM$967,2,0))),IF(M71="Perfluorooctanoic acid PFOA its salts",IF(ISERROR(VLOOKUP(N71,'Matl Declare Form '!$AR$5:$AS$12,2,0)),"",(VLOOKUP(N71,'Matl Declare Form '!$AR$5:$AS$12,2,0))),IF(M71="Perfluoroocane sulphonic acid PFOS it salts",IF(ISERROR(VLOOKUP(N71,'Matl Declare Form '!$AT$5:$AU$12,2,0)),"",(VLOOKUP(N71,'Matl Declare Form '!$AT$5:$AU$12,2,0))),IF(M71="Perfluorohexane 1 sulphonic acid PFHxS its salts",IF(ISERROR(VLOOKUP(N71,'Matl Declare Form '!$AV$5:$AW$12,2,0)),"",(VLOOKUP(N71,'Matl Declare Form '!$AV$5:$AW$12,2,0))),IF(M71="Undecafluorohexanoic acid PFHxA its salts",IF(ISERROR(VLOOKUP(N71,'Matl Declare Form '!$AX$5:$AY$12,2,0)),"",(VLOOKUP(N71,'Matl Declare Form '!$AX$5:$AY$12,2,0))),IF(M71="Perfluorononanoic acid PFNA its salts",IF(ISERROR(VLOOKUP(N71,'Matl Declare Form '!$AZ$5:$BA$9,2,0)),"",(VLOOKUP(N71,'Matl Declare Form '!$AZ$5:$BA$9,2,0))),IF(M71="Perfluorobutane sulfonic acid PFBS and its salts",IF(ISERROR(VLOOKUP(N71,'Matl Declare Form '!$BB$5:$BC$12,2,0)),"",(VLOOKUP(N71,'Matl Declare Form '!$BB$5:$BC$12,2,0))),IF(M71="Long chain perfluorocarboxylic acids PFCAs C9 to C14 including their salts",IF(ISERROR(VLOOKUP(N71,'Matl Declare Form '!$BD$5:$BE$14,2,0)),"",(VLOOKUP(N71,'Matl Declare Form '!$BD$5:$BE$14,2,0))),IF(M71="Hexafluoropropylene oxide dimer acid HFPO DA or GenX and its acyl halides",IF(ISERROR(VLOOKUP(N71,'Matl Declare Form '!$BF$5:$BG$9,2,0)),"",(VLOOKUP(N71,'Matl Declare Form '!$BF$5:$BG$9,2,0))),IF(M71="Other PFAS",""))))))))))))))))</f>
        <v/>
      </c>
      <c r="P71" s="274"/>
      <c r="Q71" s="480" t="str" cm="1">
        <f t="array" ref="Q71">IF(ISBLANK(P71),"",P71*(LOOKUP(2,1/(NOT(ISBLANK($J$10:J71))),$J$10:J71)))</f>
        <v/>
      </c>
      <c r="R71" s="480" t="str" cm="1">
        <f t="array" ref="R71">IF(ISBLANK(P71),"", (LOOKUP(2,1/(NOT(ISBLANK($K$10:K71))),$K$10:K71)))</f>
        <v/>
      </c>
      <c r="S71" s="985"/>
      <c r="T71" s="986"/>
      <c r="U71" s="12"/>
      <c r="AL71" s="412" t="s">
        <v>248</v>
      </c>
      <c r="AM71" s="413" t="s">
        <v>2130</v>
      </c>
    </row>
    <row r="72" spans="1:39" ht="30" x14ac:dyDescent="0.5">
      <c r="A72" s="133"/>
      <c r="B72" s="987"/>
      <c r="C72" s="480"/>
      <c r="D72" s="480"/>
      <c r="E72" s="480"/>
      <c r="F72" s="480"/>
      <c r="G72" s="480"/>
      <c r="H72" s="480"/>
      <c r="I72" s="480"/>
      <c r="J72" s="480"/>
      <c r="K72" s="480"/>
      <c r="L72" s="480" t="s">
        <v>2169</v>
      </c>
      <c r="M72" s="985"/>
      <c r="N72" s="273"/>
      <c r="O72" s="273" t="str">
        <f>IF(L72="Full Materials Declaration","",IF(L72="TSCA Section 6h PBT",IF(ISERROR(VLOOKUP(M72,'Matl Declare Form '!$AF$5:$AG$9,2,0)),"",(VLOOKUP(M72,'Matl Declare Form '!$AF$5:$AG$9,2,0))),IF(L72="TSCA Risk Management",IF(ISERROR(VLOOKUP(M72,'Matl Declare Form '!$AH$5:$AI$42,2,0)),"",(VLOOKUP(M72,'Matl Declare Form '!$AH$5:$AI$42,2,0))),IF(L72="CEPA",IF(ISERROR(VLOOKUP(M72,'Matl Declare Form '!$AN$5:$AO$32,2,0)),"",(VLOOKUP(M72,'Matl Declare Form '!$AN$5:$AO$32,2,0))),IF(L72="WA Safer Product",IF(ISERROR(VLOOKUP(M72,'Matl Declare Form '!$AP$5:$AQ$22,2,0)),"",(VLOOKUP(M72,'Matl Declare Form '!$AP$5:$AQ$22,2,0))),IF(M72="High Risk Prop 65",IF(ISERROR(VLOOKUP(N72,'Matl Declare Form '!$AJ$5:$AK$24,2,0)),"",(VLOOKUP(N72,'Matl Declare Form '!$AJ$5:$AK$24,2,0))),IF(M72="Complete Prop 65",IF(ISERROR(VLOOKUP(N72,'Matl Declare Form '!$AL$5:$AM$967,2,0)),"",(VLOOKUP(N72,'Matl Declare Form '!$AL$5:$AM$967,2,0))),IF(M72="Perfluorooctanoic acid PFOA its salts",IF(ISERROR(VLOOKUP(N72,'Matl Declare Form '!$AR$5:$AS$12,2,0)),"",(VLOOKUP(N72,'Matl Declare Form '!$AR$5:$AS$12,2,0))),IF(M72="Perfluoroocane sulphonic acid PFOS it salts",IF(ISERROR(VLOOKUP(N72,'Matl Declare Form '!$AT$5:$AU$12,2,0)),"",(VLOOKUP(N72,'Matl Declare Form '!$AT$5:$AU$12,2,0))),IF(M72="Perfluorohexane 1 sulphonic acid PFHxS its salts",IF(ISERROR(VLOOKUP(N72,'Matl Declare Form '!$AV$5:$AW$12,2,0)),"",(VLOOKUP(N72,'Matl Declare Form '!$AV$5:$AW$12,2,0))),IF(M72="Undecafluorohexanoic acid PFHxA its salts",IF(ISERROR(VLOOKUP(N72,'Matl Declare Form '!$AX$5:$AY$12,2,0)),"",(VLOOKUP(N72,'Matl Declare Form '!$AX$5:$AY$12,2,0))),IF(M72="Perfluorononanoic acid PFNA its salts",IF(ISERROR(VLOOKUP(N72,'Matl Declare Form '!$AZ$5:$BA$9,2,0)),"",(VLOOKUP(N72,'Matl Declare Form '!$AZ$5:$BA$9,2,0))),IF(M72="Perfluorobutane sulfonic acid PFBS and its salts",IF(ISERROR(VLOOKUP(N72,'Matl Declare Form '!$BB$5:$BC$12,2,0)),"",(VLOOKUP(N72,'Matl Declare Form '!$BB$5:$BC$12,2,0))),IF(M72="Long chain perfluorocarboxylic acids PFCAs C9 to C14 including their salts",IF(ISERROR(VLOOKUP(N72,'Matl Declare Form '!$BD$5:$BE$14,2,0)),"",(VLOOKUP(N72,'Matl Declare Form '!$BD$5:$BE$14,2,0))),IF(M72="Hexafluoropropylene oxide dimer acid HFPO DA or GenX and its acyl halides",IF(ISERROR(VLOOKUP(N72,'Matl Declare Form '!$BF$5:$BG$9,2,0)),"",(VLOOKUP(N72,'Matl Declare Form '!$BF$5:$BG$9,2,0))),IF(M72="Other PFAS",""))))))))))))))))</f>
        <v/>
      </c>
      <c r="P72" s="274"/>
      <c r="Q72" s="480" t="str" cm="1">
        <f t="array" ref="Q72">IF(ISBLANK(P72),"",P72*(LOOKUP(2,1/(NOT(ISBLANK($J$10:J72))),$J$10:J72)))</f>
        <v/>
      </c>
      <c r="R72" s="480" t="str" cm="1">
        <f t="array" ref="R72">IF(ISBLANK(P72),"", (LOOKUP(2,1/(NOT(ISBLANK($K$10:K72))),$K$10:K72)))</f>
        <v/>
      </c>
      <c r="S72" s="985"/>
      <c r="T72" s="986"/>
      <c r="U72" s="12"/>
      <c r="AL72" s="412" t="s">
        <v>300</v>
      </c>
      <c r="AM72" s="413" t="s">
        <v>126</v>
      </c>
    </row>
    <row r="73" spans="1:39" x14ac:dyDescent="0.5">
      <c r="A73" s="133"/>
      <c r="B73" s="987"/>
      <c r="C73" s="480"/>
      <c r="D73" s="480"/>
      <c r="E73" s="480"/>
      <c r="F73" s="480"/>
      <c r="G73" s="480"/>
      <c r="H73" s="480"/>
      <c r="I73" s="480"/>
      <c r="J73" s="480"/>
      <c r="K73" s="480"/>
      <c r="L73" s="480" t="s">
        <v>2169</v>
      </c>
      <c r="M73" s="985"/>
      <c r="N73" s="273"/>
      <c r="O73" s="273" t="str">
        <f>IF(L73="Full Materials Declaration","",IF(L73="TSCA Section 6h PBT",IF(ISERROR(VLOOKUP(M73,'Matl Declare Form '!$AF$5:$AG$9,2,0)),"",(VLOOKUP(M73,'Matl Declare Form '!$AF$5:$AG$9,2,0))),IF(L73="TSCA Risk Management",IF(ISERROR(VLOOKUP(M73,'Matl Declare Form '!$AH$5:$AI$42,2,0)),"",(VLOOKUP(M73,'Matl Declare Form '!$AH$5:$AI$42,2,0))),IF(L73="CEPA",IF(ISERROR(VLOOKUP(M73,'Matl Declare Form '!$AN$5:$AO$32,2,0)),"",(VLOOKUP(M73,'Matl Declare Form '!$AN$5:$AO$32,2,0))),IF(L73="WA Safer Product",IF(ISERROR(VLOOKUP(M73,'Matl Declare Form '!$AP$5:$AQ$22,2,0)),"",(VLOOKUP(M73,'Matl Declare Form '!$AP$5:$AQ$22,2,0))),IF(M73="High Risk Prop 65",IF(ISERROR(VLOOKUP(N73,'Matl Declare Form '!$AJ$5:$AK$24,2,0)),"",(VLOOKUP(N73,'Matl Declare Form '!$AJ$5:$AK$24,2,0))),IF(M73="Complete Prop 65",IF(ISERROR(VLOOKUP(N73,'Matl Declare Form '!$AL$5:$AM$967,2,0)),"",(VLOOKUP(N73,'Matl Declare Form '!$AL$5:$AM$967,2,0))),IF(M73="Perfluorooctanoic acid PFOA its salts",IF(ISERROR(VLOOKUP(N73,'Matl Declare Form '!$AR$5:$AS$12,2,0)),"",(VLOOKUP(N73,'Matl Declare Form '!$AR$5:$AS$12,2,0))),IF(M73="Perfluoroocane sulphonic acid PFOS it salts",IF(ISERROR(VLOOKUP(N73,'Matl Declare Form '!$AT$5:$AU$12,2,0)),"",(VLOOKUP(N73,'Matl Declare Form '!$AT$5:$AU$12,2,0))),IF(M73="Perfluorohexane 1 sulphonic acid PFHxS its salts",IF(ISERROR(VLOOKUP(N73,'Matl Declare Form '!$AV$5:$AW$12,2,0)),"",(VLOOKUP(N73,'Matl Declare Form '!$AV$5:$AW$12,2,0))),IF(M73="Undecafluorohexanoic acid PFHxA its salts",IF(ISERROR(VLOOKUP(N73,'Matl Declare Form '!$AX$5:$AY$12,2,0)),"",(VLOOKUP(N73,'Matl Declare Form '!$AX$5:$AY$12,2,0))),IF(M73="Perfluorononanoic acid PFNA its salts",IF(ISERROR(VLOOKUP(N73,'Matl Declare Form '!$AZ$5:$BA$9,2,0)),"",(VLOOKUP(N73,'Matl Declare Form '!$AZ$5:$BA$9,2,0))),IF(M73="Perfluorobutane sulfonic acid PFBS and its salts",IF(ISERROR(VLOOKUP(N73,'Matl Declare Form '!$BB$5:$BC$12,2,0)),"",(VLOOKUP(N73,'Matl Declare Form '!$BB$5:$BC$12,2,0))),IF(M73="Long chain perfluorocarboxylic acids PFCAs C9 to C14 including their salts",IF(ISERROR(VLOOKUP(N73,'Matl Declare Form '!$BD$5:$BE$14,2,0)),"",(VLOOKUP(N73,'Matl Declare Form '!$BD$5:$BE$14,2,0))),IF(M73="Hexafluoropropylene oxide dimer acid HFPO DA or GenX and its acyl halides",IF(ISERROR(VLOOKUP(N73,'Matl Declare Form '!$BF$5:$BG$9,2,0)),"",(VLOOKUP(N73,'Matl Declare Form '!$BF$5:$BG$9,2,0))),IF(M73="Other PFAS",""))))))))))))))))</f>
        <v/>
      </c>
      <c r="P73" s="274"/>
      <c r="Q73" s="480" t="str" cm="1">
        <f t="array" ref="Q73">IF(ISBLANK(P73),"",P73*(LOOKUP(2,1/(NOT(ISBLANK($J$10:J73))),$J$10:J73)))</f>
        <v/>
      </c>
      <c r="R73" s="480" t="str" cm="1">
        <f t="array" ref="R73">IF(ISBLANK(P73),"", (LOOKUP(2,1/(NOT(ISBLANK($K$10:K73))),$K$10:K73)))</f>
        <v/>
      </c>
      <c r="S73" s="985"/>
      <c r="T73" s="986"/>
      <c r="U73" s="12"/>
      <c r="AL73" s="412" t="s">
        <v>319</v>
      </c>
      <c r="AM73" s="413" t="s">
        <v>320</v>
      </c>
    </row>
    <row r="74" spans="1:39" x14ac:dyDescent="0.5">
      <c r="A74" s="133"/>
      <c r="B74" s="987"/>
      <c r="C74" s="480"/>
      <c r="D74" s="480"/>
      <c r="E74" s="480"/>
      <c r="F74" s="480"/>
      <c r="G74" s="480"/>
      <c r="H74" s="480"/>
      <c r="I74" s="480"/>
      <c r="J74" s="480"/>
      <c r="K74" s="480"/>
      <c r="L74" s="480" t="s">
        <v>2169</v>
      </c>
      <c r="M74" s="985"/>
      <c r="N74" s="273"/>
      <c r="O74" s="273" t="str">
        <f>IF(L74="Full Materials Declaration","",IF(L74="TSCA Section 6h PBT",IF(ISERROR(VLOOKUP(M74,'Matl Declare Form '!$AF$5:$AG$9,2,0)),"",(VLOOKUP(M74,'Matl Declare Form '!$AF$5:$AG$9,2,0))),IF(L74="TSCA Risk Management",IF(ISERROR(VLOOKUP(M74,'Matl Declare Form '!$AH$5:$AI$42,2,0)),"",(VLOOKUP(M74,'Matl Declare Form '!$AH$5:$AI$42,2,0))),IF(L74="CEPA",IF(ISERROR(VLOOKUP(M74,'Matl Declare Form '!$AN$5:$AO$32,2,0)),"",(VLOOKUP(M74,'Matl Declare Form '!$AN$5:$AO$32,2,0))),IF(L74="WA Safer Product",IF(ISERROR(VLOOKUP(M74,'Matl Declare Form '!$AP$5:$AQ$22,2,0)),"",(VLOOKUP(M74,'Matl Declare Form '!$AP$5:$AQ$22,2,0))),IF(M74="High Risk Prop 65",IF(ISERROR(VLOOKUP(N74,'Matl Declare Form '!$AJ$5:$AK$24,2,0)),"",(VLOOKUP(N74,'Matl Declare Form '!$AJ$5:$AK$24,2,0))),IF(M74="Complete Prop 65",IF(ISERROR(VLOOKUP(N74,'Matl Declare Form '!$AL$5:$AM$967,2,0)),"",(VLOOKUP(N74,'Matl Declare Form '!$AL$5:$AM$967,2,0))),IF(M74="Perfluorooctanoic acid PFOA its salts",IF(ISERROR(VLOOKUP(N74,'Matl Declare Form '!$AR$5:$AS$12,2,0)),"",(VLOOKUP(N74,'Matl Declare Form '!$AR$5:$AS$12,2,0))),IF(M74="Perfluoroocane sulphonic acid PFOS it salts",IF(ISERROR(VLOOKUP(N74,'Matl Declare Form '!$AT$5:$AU$12,2,0)),"",(VLOOKUP(N74,'Matl Declare Form '!$AT$5:$AU$12,2,0))),IF(M74="Perfluorohexane 1 sulphonic acid PFHxS its salts",IF(ISERROR(VLOOKUP(N74,'Matl Declare Form '!$AV$5:$AW$12,2,0)),"",(VLOOKUP(N74,'Matl Declare Form '!$AV$5:$AW$12,2,0))),IF(M74="Undecafluorohexanoic acid PFHxA its salts",IF(ISERROR(VLOOKUP(N74,'Matl Declare Form '!$AX$5:$AY$12,2,0)),"",(VLOOKUP(N74,'Matl Declare Form '!$AX$5:$AY$12,2,0))),IF(M74="Perfluorononanoic acid PFNA its salts",IF(ISERROR(VLOOKUP(N74,'Matl Declare Form '!$AZ$5:$BA$9,2,0)),"",(VLOOKUP(N74,'Matl Declare Form '!$AZ$5:$BA$9,2,0))),IF(M74="Perfluorobutane sulfonic acid PFBS and its salts",IF(ISERROR(VLOOKUP(N74,'Matl Declare Form '!$BB$5:$BC$12,2,0)),"",(VLOOKUP(N74,'Matl Declare Form '!$BB$5:$BC$12,2,0))),IF(M74="Long chain perfluorocarboxylic acids PFCAs C9 to C14 including their salts",IF(ISERROR(VLOOKUP(N74,'Matl Declare Form '!$BD$5:$BE$14,2,0)),"",(VLOOKUP(N74,'Matl Declare Form '!$BD$5:$BE$14,2,0))),IF(M74="Hexafluoropropylene oxide dimer acid HFPO DA or GenX and its acyl halides",IF(ISERROR(VLOOKUP(N74,'Matl Declare Form '!$BF$5:$BG$9,2,0)),"",(VLOOKUP(N74,'Matl Declare Form '!$BF$5:$BG$9,2,0))),IF(M74="Other PFAS",""))))))))))))))))</f>
        <v/>
      </c>
      <c r="P74" s="274"/>
      <c r="Q74" s="480" t="str" cm="1">
        <f t="array" ref="Q74">IF(ISBLANK(P74),"",P74*(LOOKUP(2,1/(NOT(ISBLANK($J$10:J74))),$J$10:J74)))</f>
        <v/>
      </c>
      <c r="R74" s="480" t="str" cm="1">
        <f t="array" ref="R74">IF(ISBLANK(P74),"", (LOOKUP(2,1/(NOT(ISBLANK($K$10:K74))),$K$10:K74)))</f>
        <v/>
      </c>
      <c r="S74" s="985"/>
      <c r="T74" s="986"/>
      <c r="U74" s="12"/>
      <c r="AL74" s="412" t="s">
        <v>82</v>
      </c>
      <c r="AM74" s="413" t="s">
        <v>64</v>
      </c>
    </row>
    <row r="75" spans="1:39" ht="30" x14ac:dyDescent="0.5">
      <c r="A75" s="133"/>
      <c r="B75" s="987"/>
      <c r="C75" s="480"/>
      <c r="D75" s="480"/>
      <c r="E75" s="480"/>
      <c r="F75" s="480"/>
      <c r="G75" s="480"/>
      <c r="H75" s="480"/>
      <c r="I75" s="480"/>
      <c r="J75" s="480"/>
      <c r="K75" s="480"/>
      <c r="L75" s="480" t="s">
        <v>2169</v>
      </c>
      <c r="M75" s="985"/>
      <c r="N75" s="273"/>
      <c r="O75" s="273" t="str">
        <f>IF(L75="Full Materials Declaration","",IF(L75="TSCA Section 6h PBT",IF(ISERROR(VLOOKUP(M75,'Matl Declare Form '!$AF$5:$AG$9,2,0)),"",(VLOOKUP(M75,'Matl Declare Form '!$AF$5:$AG$9,2,0))),IF(L75="TSCA Risk Management",IF(ISERROR(VLOOKUP(M75,'Matl Declare Form '!$AH$5:$AI$42,2,0)),"",(VLOOKUP(M75,'Matl Declare Form '!$AH$5:$AI$42,2,0))),IF(L75="CEPA",IF(ISERROR(VLOOKUP(M75,'Matl Declare Form '!$AN$5:$AO$32,2,0)),"",(VLOOKUP(M75,'Matl Declare Form '!$AN$5:$AO$32,2,0))),IF(L75="WA Safer Product",IF(ISERROR(VLOOKUP(M75,'Matl Declare Form '!$AP$5:$AQ$22,2,0)),"",(VLOOKUP(M75,'Matl Declare Form '!$AP$5:$AQ$22,2,0))),IF(M75="High Risk Prop 65",IF(ISERROR(VLOOKUP(N75,'Matl Declare Form '!$AJ$5:$AK$24,2,0)),"",(VLOOKUP(N75,'Matl Declare Form '!$AJ$5:$AK$24,2,0))),IF(M75="Complete Prop 65",IF(ISERROR(VLOOKUP(N75,'Matl Declare Form '!$AL$5:$AM$967,2,0)),"",(VLOOKUP(N75,'Matl Declare Form '!$AL$5:$AM$967,2,0))),IF(M75="Perfluorooctanoic acid PFOA its salts",IF(ISERROR(VLOOKUP(N75,'Matl Declare Form '!$AR$5:$AS$12,2,0)),"",(VLOOKUP(N75,'Matl Declare Form '!$AR$5:$AS$12,2,0))),IF(M75="Perfluoroocane sulphonic acid PFOS it salts",IF(ISERROR(VLOOKUP(N75,'Matl Declare Form '!$AT$5:$AU$12,2,0)),"",(VLOOKUP(N75,'Matl Declare Form '!$AT$5:$AU$12,2,0))),IF(M75="Perfluorohexane 1 sulphonic acid PFHxS its salts",IF(ISERROR(VLOOKUP(N75,'Matl Declare Form '!$AV$5:$AW$12,2,0)),"",(VLOOKUP(N75,'Matl Declare Form '!$AV$5:$AW$12,2,0))),IF(M75="Undecafluorohexanoic acid PFHxA its salts",IF(ISERROR(VLOOKUP(N75,'Matl Declare Form '!$AX$5:$AY$12,2,0)),"",(VLOOKUP(N75,'Matl Declare Form '!$AX$5:$AY$12,2,0))),IF(M75="Perfluorononanoic acid PFNA its salts",IF(ISERROR(VLOOKUP(N75,'Matl Declare Form '!$AZ$5:$BA$9,2,0)),"",(VLOOKUP(N75,'Matl Declare Form '!$AZ$5:$BA$9,2,0))),IF(M75="Perfluorobutane sulfonic acid PFBS and its salts",IF(ISERROR(VLOOKUP(N75,'Matl Declare Form '!$BB$5:$BC$12,2,0)),"",(VLOOKUP(N75,'Matl Declare Form '!$BB$5:$BC$12,2,0))),IF(M75="Long chain perfluorocarboxylic acids PFCAs C9 to C14 including their salts",IF(ISERROR(VLOOKUP(N75,'Matl Declare Form '!$BD$5:$BE$14,2,0)),"",(VLOOKUP(N75,'Matl Declare Form '!$BD$5:$BE$14,2,0))),IF(M75="Hexafluoropropylene oxide dimer acid HFPO DA or GenX and its acyl halides",IF(ISERROR(VLOOKUP(N75,'Matl Declare Form '!$BF$5:$BG$9,2,0)),"",(VLOOKUP(N75,'Matl Declare Form '!$BF$5:$BG$9,2,0))),IF(M75="Other PFAS",""))))))))))))))))</f>
        <v/>
      </c>
      <c r="P75" s="274"/>
      <c r="Q75" s="480" t="str" cm="1">
        <f t="array" ref="Q75">IF(ISBLANK(P75),"",P75*(LOOKUP(2,1/(NOT(ISBLANK($J$10:J75))),$J$10:J75)))</f>
        <v/>
      </c>
      <c r="R75" s="480" t="str" cm="1">
        <f t="array" ref="R75">IF(ISBLANK(P75),"", (LOOKUP(2,1/(NOT(ISBLANK($K$10:K75))),$K$10:K75)))</f>
        <v/>
      </c>
      <c r="S75" s="985"/>
      <c r="T75" s="986"/>
      <c r="U75" s="12"/>
      <c r="AL75" s="412" t="s">
        <v>492</v>
      </c>
      <c r="AM75" s="413" t="s">
        <v>493</v>
      </c>
    </row>
    <row r="76" spans="1:39" x14ac:dyDescent="0.5">
      <c r="A76" s="133"/>
      <c r="B76" s="987"/>
      <c r="C76" s="480"/>
      <c r="D76" s="480"/>
      <c r="E76" s="480"/>
      <c r="F76" s="480"/>
      <c r="G76" s="480"/>
      <c r="H76" s="480"/>
      <c r="I76" s="480"/>
      <c r="J76" s="480"/>
      <c r="K76" s="480"/>
      <c r="L76" s="480" t="s">
        <v>2169</v>
      </c>
      <c r="M76" s="985"/>
      <c r="N76" s="273"/>
      <c r="O76" s="273" t="str">
        <f>IF(L76="Full Materials Declaration","",IF(L76="TSCA Section 6h PBT",IF(ISERROR(VLOOKUP(M76,'Matl Declare Form '!$AF$5:$AG$9,2,0)),"",(VLOOKUP(M76,'Matl Declare Form '!$AF$5:$AG$9,2,0))),IF(L76="TSCA Risk Management",IF(ISERROR(VLOOKUP(M76,'Matl Declare Form '!$AH$5:$AI$42,2,0)),"",(VLOOKUP(M76,'Matl Declare Form '!$AH$5:$AI$42,2,0))),IF(L76="CEPA",IF(ISERROR(VLOOKUP(M76,'Matl Declare Form '!$AN$5:$AO$32,2,0)),"",(VLOOKUP(M76,'Matl Declare Form '!$AN$5:$AO$32,2,0))),IF(L76="WA Safer Product",IF(ISERROR(VLOOKUP(M76,'Matl Declare Form '!$AP$5:$AQ$22,2,0)),"",(VLOOKUP(M76,'Matl Declare Form '!$AP$5:$AQ$22,2,0))),IF(M76="High Risk Prop 65",IF(ISERROR(VLOOKUP(N76,'Matl Declare Form '!$AJ$5:$AK$24,2,0)),"",(VLOOKUP(N76,'Matl Declare Form '!$AJ$5:$AK$24,2,0))),IF(M76="Complete Prop 65",IF(ISERROR(VLOOKUP(N76,'Matl Declare Form '!$AL$5:$AM$967,2,0)),"",(VLOOKUP(N76,'Matl Declare Form '!$AL$5:$AM$967,2,0))),IF(M76="Perfluorooctanoic acid PFOA its salts",IF(ISERROR(VLOOKUP(N76,'Matl Declare Form '!$AR$5:$AS$12,2,0)),"",(VLOOKUP(N76,'Matl Declare Form '!$AR$5:$AS$12,2,0))),IF(M76="Perfluoroocane sulphonic acid PFOS it salts",IF(ISERROR(VLOOKUP(N76,'Matl Declare Form '!$AT$5:$AU$12,2,0)),"",(VLOOKUP(N76,'Matl Declare Form '!$AT$5:$AU$12,2,0))),IF(M76="Perfluorohexane 1 sulphonic acid PFHxS its salts",IF(ISERROR(VLOOKUP(N76,'Matl Declare Form '!$AV$5:$AW$12,2,0)),"",(VLOOKUP(N76,'Matl Declare Form '!$AV$5:$AW$12,2,0))),IF(M76="Undecafluorohexanoic acid PFHxA its salts",IF(ISERROR(VLOOKUP(N76,'Matl Declare Form '!$AX$5:$AY$12,2,0)),"",(VLOOKUP(N76,'Matl Declare Form '!$AX$5:$AY$12,2,0))),IF(M76="Perfluorononanoic acid PFNA its salts",IF(ISERROR(VLOOKUP(N76,'Matl Declare Form '!$AZ$5:$BA$9,2,0)),"",(VLOOKUP(N76,'Matl Declare Form '!$AZ$5:$BA$9,2,0))),IF(M76="Perfluorobutane sulfonic acid PFBS and its salts",IF(ISERROR(VLOOKUP(N76,'Matl Declare Form '!$BB$5:$BC$12,2,0)),"",(VLOOKUP(N76,'Matl Declare Form '!$BB$5:$BC$12,2,0))),IF(M76="Long chain perfluorocarboxylic acids PFCAs C9 to C14 including their salts",IF(ISERROR(VLOOKUP(N76,'Matl Declare Form '!$BD$5:$BE$14,2,0)),"",(VLOOKUP(N76,'Matl Declare Form '!$BD$5:$BE$14,2,0))),IF(M76="Hexafluoropropylene oxide dimer acid HFPO DA or GenX and its acyl halides",IF(ISERROR(VLOOKUP(N76,'Matl Declare Form '!$BF$5:$BG$9,2,0)),"",(VLOOKUP(N76,'Matl Declare Form '!$BF$5:$BG$9,2,0))),IF(M76="Other PFAS",""))))))))))))))))</f>
        <v/>
      </c>
      <c r="P76" s="274"/>
      <c r="Q76" s="480" t="str" cm="1">
        <f t="array" ref="Q76">IF(ISBLANK(P76),"",P76*(LOOKUP(2,1/(NOT(ISBLANK($J$10:J76))),$J$10:J76)))</f>
        <v/>
      </c>
      <c r="R76" s="480" t="str" cm="1">
        <f t="array" ref="R76">IF(ISBLANK(P76),"", (LOOKUP(2,1/(NOT(ISBLANK($K$10:K76))),$K$10:K76)))</f>
        <v/>
      </c>
      <c r="S76" s="985"/>
      <c r="T76" s="986"/>
      <c r="U76" s="12"/>
      <c r="AL76" s="412" t="s">
        <v>696</v>
      </c>
      <c r="AM76" s="413" t="s">
        <v>697</v>
      </c>
    </row>
    <row r="77" spans="1:39" ht="30" x14ac:dyDescent="0.5">
      <c r="A77" s="133"/>
      <c r="B77" s="987"/>
      <c r="C77" s="480"/>
      <c r="D77" s="480"/>
      <c r="E77" s="480"/>
      <c r="F77" s="480"/>
      <c r="G77" s="480"/>
      <c r="H77" s="480"/>
      <c r="I77" s="480"/>
      <c r="J77" s="480"/>
      <c r="K77" s="480"/>
      <c r="L77" s="480" t="s">
        <v>2169</v>
      </c>
      <c r="M77" s="985"/>
      <c r="N77" s="273"/>
      <c r="O77" s="273" t="str">
        <f>IF(L77="Full Materials Declaration","",IF(L77="TSCA Section 6h PBT",IF(ISERROR(VLOOKUP(M77,'Matl Declare Form '!$AF$5:$AG$9,2,0)),"",(VLOOKUP(M77,'Matl Declare Form '!$AF$5:$AG$9,2,0))),IF(L77="TSCA Risk Management",IF(ISERROR(VLOOKUP(M77,'Matl Declare Form '!$AH$5:$AI$42,2,0)),"",(VLOOKUP(M77,'Matl Declare Form '!$AH$5:$AI$42,2,0))),IF(L77="CEPA",IF(ISERROR(VLOOKUP(M77,'Matl Declare Form '!$AN$5:$AO$32,2,0)),"",(VLOOKUP(M77,'Matl Declare Form '!$AN$5:$AO$32,2,0))),IF(L77="WA Safer Product",IF(ISERROR(VLOOKUP(M77,'Matl Declare Form '!$AP$5:$AQ$22,2,0)),"",(VLOOKUP(M77,'Matl Declare Form '!$AP$5:$AQ$22,2,0))),IF(M77="High Risk Prop 65",IF(ISERROR(VLOOKUP(N77,'Matl Declare Form '!$AJ$5:$AK$24,2,0)),"",(VLOOKUP(N77,'Matl Declare Form '!$AJ$5:$AK$24,2,0))),IF(M77="Complete Prop 65",IF(ISERROR(VLOOKUP(N77,'Matl Declare Form '!$AL$5:$AM$967,2,0)),"",(VLOOKUP(N77,'Matl Declare Form '!$AL$5:$AM$967,2,0))),IF(M77="Perfluorooctanoic acid PFOA its salts",IF(ISERROR(VLOOKUP(N77,'Matl Declare Form '!$AR$5:$AS$12,2,0)),"",(VLOOKUP(N77,'Matl Declare Form '!$AR$5:$AS$12,2,0))),IF(M77="Perfluoroocane sulphonic acid PFOS it salts",IF(ISERROR(VLOOKUP(N77,'Matl Declare Form '!$AT$5:$AU$12,2,0)),"",(VLOOKUP(N77,'Matl Declare Form '!$AT$5:$AU$12,2,0))),IF(M77="Perfluorohexane 1 sulphonic acid PFHxS its salts",IF(ISERROR(VLOOKUP(N77,'Matl Declare Form '!$AV$5:$AW$12,2,0)),"",(VLOOKUP(N77,'Matl Declare Form '!$AV$5:$AW$12,2,0))),IF(M77="Undecafluorohexanoic acid PFHxA its salts",IF(ISERROR(VLOOKUP(N77,'Matl Declare Form '!$AX$5:$AY$12,2,0)),"",(VLOOKUP(N77,'Matl Declare Form '!$AX$5:$AY$12,2,0))),IF(M77="Perfluorononanoic acid PFNA its salts",IF(ISERROR(VLOOKUP(N77,'Matl Declare Form '!$AZ$5:$BA$9,2,0)),"",(VLOOKUP(N77,'Matl Declare Form '!$AZ$5:$BA$9,2,0))),IF(M77="Perfluorobutane sulfonic acid PFBS and its salts",IF(ISERROR(VLOOKUP(N77,'Matl Declare Form '!$BB$5:$BC$12,2,0)),"",(VLOOKUP(N77,'Matl Declare Form '!$BB$5:$BC$12,2,0))),IF(M77="Long chain perfluorocarboxylic acids PFCAs C9 to C14 including their salts",IF(ISERROR(VLOOKUP(N77,'Matl Declare Form '!$BD$5:$BE$14,2,0)),"",(VLOOKUP(N77,'Matl Declare Form '!$BD$5:$BE$14,2,0))),IF(M77="Hexafluoropropylene oxide dimer acid HFPO DA or GenX and its acyl halides",IF(ISERROR(VLOOKUP(N77,'Matl Declare Form '!$BF$5:$BG$9,2,0)),"",(VLOOKUP(N77,'Matl Declare Form '!$BF$5:$BG$9,2,0))),IF(M77="Other PFAS",""))))))))))))))))</f>
        <v/>
      </c>
      <c r="P77" s="274"/>
      <c r="Q77" s="480" t="str" cm="1">
        <f t="array" ref="Q77">IF(ISBLANK(P77),"",P77*(LOOKUP(2,1/(NOT(ISBLANK($J$10:J77))),$J$10:J77)))</f>
        <v/>
      </c>
      <c r="R77" s="480" t="str" cm="1">
        <f t="array" ref="R77">IF(ISBLANK(P77),"", (LOOKUP(2,1/(NOT(ISBLANK($K$10:K77))),$K$10:K77)))</f>
        <v/>
      </c>
      <c r="S77" s="985"/>
      <c r="T77" s="986"/>
      <c r="U77" s="12"/>
      <c r="AL77" s="412" t="s">
        <v>719</v>
      </c>
      <c r="AM77" s="413" t="s">
        <v>126</v>
      </c>
    </row>
    <row r="78" spans="1:39" ht="30" x14ac:dyDescent="0.5">
      <c r="A78" s="133"/>
      <c r="B78" s="987"/>
      <c r="C78" s="480"/>
      <c r="D78" s="480"/>
      <c r="E78" s="480"/>
      <c r="F78" s="480"/>
      <c r="G78" s="480"/>
      <c r="H78" s="480"/>
      <c r="I78" s="480"/>
      <c r="J78" s="480"/>
      <c r="K78" s="480"/>
      <c r="L78" s="480" t="s">
        <v>2169</v>
      </c>
      <c r="M78" s="985"/>
      <c r="N78" s="273"/>
      <c r="O78" s="273" t="str">
        <f>IF(L78="Full Materials Declaration","",IF(L78="TSCA Section 6h PBT",IF(ISERROR(VLOOKUP(M78,'Matl Declare Form '!$AF$5:$AG$9,2,0)),"",(VLOOKUP(M78,'Matl Declare Form '!$AF$5:$AG$9,2,0))),IF(L78="TSCA Risk Management",IF(ISERROR(VLOOKUP(M78,'Matl Declare Form '!$AH$5:$AI$42,2,0)),"",(VLOOKUP(M78,'Matl Declare Form '!$AH$5:$AI$42,2,0))),IF(L78="CEPA",IF(ISERROR(VLOOKUP(M78,'Matl Declare Form '!$AN$5:$AO$32,2,0)),"",(VLOOKUP(M78,'Matl Declare Form '!$AN$5:$AO$32,2,0))),IF(L78="WA Safer Product",IF(ISERROR(VLOOKUP(M78,'Matl Declare Form '!$AP$5:$AQ$22,2,0)),"",(VLOOKUP(M78,'Matl Declare Form '!$AP$5:$AQ$22,2,0))),IF(M78="High Risk Prop 65",IF(ISERROR(VLOOKUP(N78,'Matl Declare Form '!$AJ$5:$AK$24,2,0)),"",(VLOOKUP(N78,'Matl Declare Form '!$AJ$5:$AK$24,2,0))),IF(M78="Complete Prop 65",IF(ISERROR(VLOOKUP(N78,'Matl Declare Form '!$AL$5:$AM$967,2,0)),"",(VLOOKUP(N78,'Matl Declare Form '!$AL$5:$AM$967,2,0))),IF(M78="Perfluorooctanoic acid PFOA its salts",IF(ISERROR(VLOOKUP(N78,'Matl Declare Form '!$AR$5:$AS$12,2,0)),"",(VLOOKUP(N78,'Matl Declare Form '!$AR$5:$AS$12,2,0))),IF(M78="Perfluoroocane sulphonic acid PFOS it salts",IF(ISERROR(VLOOKUP(N78,'Matl Declare Form '!$AT$5:$AU$12,2,0)),"",(VLOOKUP(N78,'Matl Declare Form '!$AT$5:$AU$12,2,0))),IF(M78="Perfluorohexane 1 sulphonic acid PFHxS its salts",IF(ISERROR(VLOOKUP(N78,'Matl Declare Form '!$AV$5:$AW$12,2,0)),"",(VLOOKUP(N78,'Matl Declare Form '!$AV$5:$AW$12,2,0))),IF(M78="Undecafluorohexanoic acid PFHxA its salts",IF(ISERROR(VLOOKUP(N78,'Matl Declare Form '!$AX$5:$AY$12,2,0)),"",(VLOOKUP(N78,'Matl Declare Form '!$AX$5:$AY$12,2,0))),IF(M78="Perfluorononanoic acid PFNA its salts",IF(ISERROR(VLOOKUP(N78,'Matl Declare Form '!$AZ$5:$BA$9,2,0)),"",(VLOOKUP(N78,'Matl Declare Form '!$AZ$5:$BA$9,2,0))),IF(M78="Perfluorobutane sulfonic acid PFBS and its salts",IF(ISERROR(VLOOKUP(N78,'Matl Declare Form '!$BB$5:$BC$12,2,0)),"",(VLOOKUP(N78,'Matl Declare Form '!$BB$5:$BC$12,2,0))),IF(M78="Long chain perfluorocarboxylic acids PFCAs C9 to C14 including their salts",IF(ISERROR(VLOOKUP(N78,'Matl Declare Form '!$BD$5:$BE$14,2,0)),"",(VLOOKUP(N78,'Matl Declare Form '!$BD$5:$BE$14,2,0))),IF(M78="Hexafluoropropylene oxide dimer acid HFPO DA or GenX and its acyl halides",IF(ISERROR(VLOOKUP(N78,'Matl Declare Form '!$BF$5:$BG$9,2,0)),"",(VLOOKUP(N78,'Matl Declare Form '!$BF$5:$BG$9,2,0))),IF(M78="Other PFAS",""))))))))))))))))</f>
        <v/>
      </c>
      <c r="P78" s="274"/>
      <c r="Q78" s="480" t="str" cm="1">
        <f t="array" ref="Q78">IF(ISBLANK(P78),"",P78*(LOOKUP(2,1/(NOT(ISBLANK($J$10:J78))),$J$10:J78)))</f>
        <v/>
      </c>
      <c r="R78" s="480" t="str" cm="1">
        <f t="array" ref="R78">IF(ISBLANK(P78),"", (LOOKUP(2,1/(NOT(ISBLANK($K$10:K78))),$K$10:K78)))</f>
        <v/>
      </c>
      <c r="S78" s="985"/>
      <c r="T78" s="986"/>
      <c r="U78" s="12"/>
      <c r="AL78" s="412" t="s">
        <v>726</v>
      </c>
      <c r="AM78" s="413" t="s">
        <v>70</v>
      </c>
    </row>
    <row r="79" spans="1:39" x14ac:dyDescent="0.5">
      <c r="A79" s="133"/>
      <c r="B79" s="987"/>
      <c r="C79" s="480"/>
      <c r="D79" s="480"/>
      <c r="E79" s="480"/>
      <c r="F79" s="480"/>
      <c r="G79" s="480"/>
      <c r="H79" s="480"/>
      <c r="I79" s="480"/>
      <c r="J79" s="480"/>
      <c r="K79" s="480"/>
      <c r="L79" s="480" t="s">
        <v>2169</v>
      </c>
      <c r="M79" s="985"/>
      <c r="N79" s="273"/>
      <c r="O79" s="273" t="str">
        <f>IF(L79="Full Materials Declaration","",IF(L79="TSCA Section 6h PBT",IF(ISERROR(VLOOKUP(M79,'Matl Declare Form '!$AF$5:$AG$9,2,0)),"",(VLOOKUP(M79,'Matl Declare Form '!$AF$5:$AG$9,2,0))),IF(L79="TSCA Risk Management",IF(ISERROR(VLOOKUP(M79,'Matl Declare Form '!$AH$5:$AI$42,2,0)),"",(VLOOKUP(M79,'Matl Declare Form '!$AH$5:$AI$42,2,0))),IF(L79="CEPA",IF(ISERROR(VLOOKUP(M79,'Matl Declare Form '!$AN$5:$AO$32,2,0)),"",(VLOOKUP(M79,'Matl Declare Form '!$AN$5:$AO$32,2,0))),IF(L79="WA Safer Product",IF(ISERROR(VLOOKUP(M79,'Matl Declare Form '!$AP$5:$AQ$22,2,0)),"",(VLOOKUP(M79,'Matl Declare Form '!$AP$5:$AQ$22,2,0))),IF(M79="High Risk Prop 65",IF(ISERROR(VLOOKUP(N79,'Matl Declare Form '!$AJ$5:$AK$24,2,0)),"",(VLOOKUP(N79,'Matl Declare Form '!$AJ$5:$AK$24,2,0))),IF(M79="Complete Prop 65",IF(ISERROR(VLOOKUP(N79,'Matl Declare Form '!$AL$5:$AM$967,2,0)),"",(VLOOKUP(N79,'Matl Declare Form '!$AL$5:$AM$967,2,0))),IF(M79="Perfluorooctanoic acid PFOA its salts",IF(ISERROR(VLOOKUP(N79,'Matl Declare Form '!$AR$5:$AS$12,2,0)),"",(VLOOKUP(N79,'Matl Declare Form '!$AR$5:$AS$12,2,0))),IF(M79="Perfluoroocane sulphonic acid PFOS it salts",IF(ISERROR(VLOOKUP(N79,'Matl Declare Form '!$AT$5:$AU$12,2,0)),"",(VLOOKUP(N79,'Matl Declare Form '!$AT$5:$AU$12,2,0))),IF(M79="Perfluorohexane 1 sulphonic acid PFHxS its salts",IF(ISERROR(VLOOKUP(N79,'Matl Declare Form '!$AV$5:$AW$12,2,0)),"",(VLOOKUP(N79,'Matl Declare Form '!$AV$5:$AW$12,2,0))),IF(M79="Undecafluorohexanoic acid PFHxA its salts",IF(ISERROR(VLOOKUP(N79,'Matl Declare Form '!$AX$5:$AY$12,2,0)),"",(VLOOKUP(N79,'Matl Declare Form '!$AX$5:$AY$12,2,0))),IF(M79="Perfluorononanoic acid PFNA its salts",IF(ISERROR(VLOOKUP(N79,'Matl Declare Form '!$AZ$5:$BA$9,2,0)),"",(VLOOKUP(N79,'Matl Declare Form '!$AZ$5:$BA$9,2,0))),IF(M79="Perfluorobutane sulfonic acid PFBS and its salts",IF(ISERROR(VLOOKUP(N79,'Matl Declare Form '!$BB$5:$BC$12,2,0)),"",(VLOOKUP(N79,'Matl Declare Form '!$BB$5:$BC$12,2,0))),IF(M79="Long chain perfluorocarboxylic acids PFCAs C9 to C14 including their salts",IF(ISERROR(VLOOKUP(N79,'Matl Declare Form '!$BD$5:$BE$14,2,0)),"",(VLOOKUP(N79,'Matl Declare Form '!$BD$5:$BE$14,2,0))),IF(M79="Hexafluoropropylene oxide dimer acid HFPO DA or GenX and its acyl halides",IF(ISERROR(VLOOKUP(N79,'Matl Declare Form '!$BF$5:$BG$9,2,0)),"",(VLOOKUP(N79,'Matl Declare Form '!$BF$5:$BG$9,2,0))),IF(M79="Other PFAS",""))))))))))))))))</f>
        <v/>
      </c>
      <c r="P79" s="274"/>
      <c r="Q79" s="480" t="str" cm="1">
        <f t="array" ref="Q79">IF(ISBLANK(P79),"",P79*(LOOKUP(2,1/(NOT(ISBLANK($J$10:J79))),$J$10:J79)))</f>
        <v/>
      </c>
      <c r="R79" s="480" t="str" cm="1">
        <f t="array" ref="R79">IF(ISBLANK(P79),"", (LOOKUP(2,1/(NOT(ISBLANK($K$10:K79))),$K$10:K79)))</f>
        <v/>
      </c>
      <c r="S79" s="985"/>
      <c r="T79" s="986"/>
      <c r="U79" s="12"/>
      <c r="AL79" s="412" t="s">
        <v>832</v>
      </c>
      <c r="AM79" s="413" t="s">
        <v>833</v>
      </c>
    </row>
    <row r="80" spans="1:39" ht="30" x14ac:dyDescent="0.5">
      <c r="A80" s="133"/>
      <c r="B80" s="987"/>
      <c r="C80" s="480"/>
      <c r="D80" s="480"/>
      <c r="E80" s="480"/>
      <c r="F80" s="480"/>
      <c r="G80" s="480"/>
      <c r="H80" s="480"/>
      <c r="I80" s="480"/>
      <c r="J80" s="480"/>
      <c r="K80" s="480"/>
      <c r="L80" s="480" t="s">
        <v>2169</v>
      </c>
      <c r="M80" s="985"/>
      <c r="N80" s="273"/>
      <c r="O80" s="273" t="str">
        <f>IF(L80="Full Materials Declaration","",IF(L80="TSCA Section 6h PBT",IF(ISERROR(VLOOKUP(M80,'Matl Declare Form '!$AF$5:$AG$9,2,0)),"",(VLOOKUP(M80,'Matl Declare Form '!$AF$5:$AG$9,2,0))),IF(L80="TSCA Risk Management",IF(ISERROR(VLOOKUP(M80,'Matl Declare Form '!$AH$5:$AI$42,2,0)),"",(VLOOKUP(M80,'Matl Declare Form '!$AH$5:$AI$42,2,0))),IF(L80="CEPA",IF(ISERROR(VLOOKUP(M80,'Matl Declare Form '!$AN$5:$AO$32,2,0)),"",(VLOOKUP(M80,'Matl Declare Form '!$AN$5:$AO$32,2,0))),IF(L80="WA Safer Product",IF(ISERROR(VLOOKUP(M80,'Matl Declare Form '!$AP$5:$AQ$22,2,0)),"",(VLOOKUP(M80,'Matl Declare Form '!$AP$5:$AQ$22,2,0))),IF(M80="High Risk Prop 65",IF(ISERROR(VLOOKUP(N80,'Matl Declare Form '!$AJ$5:$AK$24,2,0)),"",(VLOOKUP(N80,'Matl Declare Form '!$AJ$5:$AK$24,2,0))),IF(M80="Complete Prop 65",IF(ISERROR(VLOOKUP(N80,'Matl Declare Form '!$AL$5:$AM$967,2,0)),"",(VLOOKUP(N80,'Matl Declare Form '!$AL$5:$AM$967,2,0))),IF(M80="Perfluorooctanoic acid PFOA its salts",IF(ISERROR(VLOOKUP(N80,'Matl Declare Form '!$AR$5:$AS$12,2,0)),"",(VLOOKUP(N80,'Matl Declare Form '!$AR$5:$AS$12,2,0))),IF(M80="Perfluoroocane sulphonic acid PFOS it salts",IF(ISERROR(VLOOKUP(N80,'Matl Declare Form '!$AT$5:$AU$12,2,0)),"",(VLOOKUP(N80,'Matl Declare Form '!$AT$5:$AU$12,2,0))),IF(M80="Perfluorohexane 1 sulphonic acid PFHxS its salts",IF(ISERROR(VLOOKUP(N80,'Matl Declare Form '!$AV$5:$AW$12,2,0)),"",(VLOOKUP(N80,'Matl Declare Form '!$AV$5:$AW$12,2,0))),IF(M80="Undecafluorohexanoic acid PFHxA its salts",IF(ISERROR(VLOOKUP(N80,'Matl Declare Form '!$AX$5:$AY$12,2,0)),"",(VLOOKUP(N80,'Matl Declare Form '!$AX$5:$AY$12,2,0))),IF(M80="Perfluorononanoic acid PFNA its salts",IF(ISERROR(VLOOKUP(N80,'Matl Declare Form '!$AZ$5:$BA$9,2,0)),"",(VLOOKUP(N80,'Matl Declare Form '!$AZ$5:$BA$9,2,0))),IF(M80="Perfluorobutane sulfonic acid PFBS and its salts",IF(ISERROR(VLOOKUP(N80,'Matl Declare Form '!$BB$5:$BC$12,2,0)),"",(VLOOKUP(N80,'Matl Declare Form '!$BB$5:$BC$12,2,0))),IF(M80="Long chain perfluorocarboxylic acids PFCAs C9 to C14 including their salts",IF(ISERROR(VLOOKUP(N80,'Matl Declare Form '!$BD$5:$BE$14,2,0)),"",(VLOOKUP(N80,'Matl Declare Form '!$BD$5:$BE$14,2,0))),IF(M80="Hexafluoropropylene oxide dimer acid HFPO DA or GenX and its acyl halides",IF(ISERROR(VLOOKUP(N80,'Matl Declare Form '!$BF$5:$BG$9,2,0)),"",(VLOOKUP(N80,'Matl Declare Form '!$BF$5:$BG$9,2,0))),IF(M80="Other PFAS",""))))))))))))))))</f>
        <v/>
      </c>
      <c r="P80" s="274"/>
      <c r="Q80" s="480" t="str" cm="1">
        <f t="array" ref="Q80">IF(ISBLANK(P80),"",P80*(LOOKUP(2,1/(NOT(ISBLANK($J$10:J80))),$J$10:J80)))</f>
        <v/>
      </c>
      <c r="R80" s="480" t="str" cm="1">
        <f t="array" ref="R80">IF(ISBLANK(P80),"", (LOOKUP(2,1/(NOT(ISBLANK($K$10:K80))),$K$10:K80)))</f>
        <v/>
      </c>
      <c r="S80" s="985"/>
      <c r="T80" s="986"/>
      <c r="U80" s="12"/>
      <c r="AL80" s="412" t="s">
        <v>836</v>
      </c>
      <c r="AM80" s="413" t="s">
        <v>126</v>
      </c>
    </row>
    <row r="81" spans="1:39" x14ac:dyDescent="0.5">
      <c r="A81" s="133"/>
      <c r="B81" s="987"/>
      <c r="C81" s="480"/>
      <c r="D81" s="480"/>
      <c r="E81" s="480"/>
      <c r="F81" s="480"/>
      <c r="G81" s="480"/>
      <c r="H81" s="480"/>
      <c r="I81" s="480"/>
      <c r="J81" s="480"/>
      <c r="K81" s="480"/>
      <c r="L81" s="480" t="s">
        <v>2169</v>
      </c>
      <c r="M81" s="985"/>
      <c r="N81" s="273"/>
      <c r="O81" s="273" t="str">
        <f>IF(L81="Full Materials Declaration","",IF(L81="TSCA Section 6h PBT",IF(ISERROR(VLOOKUP(M81,'Matl Declare Form '!$AF$5:$AG$9,2,0)),"",(VLOOKUP(M81,'Matl Declare Form '!$AF$5:$AG$9,2,0))),IF(L81="TSCA Risk Management",IF(ISERROR(VLOOKUP(M81,'Matl Declare Form '!$AH$5:$AI$42,2,0)),"",(VLOOKUP(M81,'Matl Declare Form '!$AH$5:$AI$42,2,0))),IF(L81="CEPA",IF(ISERROR(VLOOKUP(M81,'Matl Declare Form '!$AN$5:$AO$32,2,0)),"",(VLOOKUP(M81,'Matl Declare Form '!$AN$5:$AO$32,2,0))),IF(L81="WA Safer Product",IF(ISERROR(VLOOKUP(M81,'Matl Declare Form '!$AP$5:$AQ$22,2,0)),"",(VLOOKUP(M81,'Matl Declare Form '!$AP$5:$AQ$22,2,0))),IF(M81="High Risk Prop 65",IF(ISERROR(VLOOKUP(N81,'Matl Declare Form '!$AJ$5:$AK$24,2,0)),"",(VLOOKUP(N81,'Matl Declare Form '!$AJ$5:$AK$24,2,0))),IF(M81="Complete Prop 65",IF(ISERROR(VLOOKUP(N81,'Matl Declare Form '!$AL$5:$AM$967,2,0)),"",(VLOOKUP(N81,'Matl Declare Form '!$AL$5:$AM$967,2,0))),IF(M81="Perfluorooctanoic acid PFOA its salts",IF(ISERROR(VLOOKUP(N81,'Matl Declare Form '!$AR$5:$AS$12,2,0)),"",(VLOOKUP(N81,'Matl Declare Form '!$AR$5:$AS$12,2,0))),IF(M81="Perfluoroocane sulphonic acid PFOS it salts",IF(ISERROR(VLOOKUP(N81,'Matl Declare Form '!$AT$5:$AU$12,2,0)),"",(VLOOKUP(N81,'Matl Declare Form '!$AT$5:$AU$12,2,0))),IF(M81="Perfluorohexane 1 sulphonic acid PFHxS its salts",IF(ISERROR(VLOOKUP(N81,'Matl Declare Form '!$AV$5:$AW$12,2,0)),"",(VLOOKUP(N81,'Matl Declare Form '!$AV$5:$AW$12,2,0))),IF(M81="Undecafluorohexanoic acid PFHxA its salts",IF(ISERROR(VLOOKUP(N81,'Matl Declare Form '!$AX$5:$AY$12,2,0)),"",(VLOOKUP(N81,'Matl Declare Form '!$AX$5:$AY$12,2,0))),IF(M81="Perfluorononanoic acid PFNA its salts",IF(ISERROR(VLOOKUP(N81,'Matl Declare Form '!$AZ$5:$BA$9,2,0)),"",(VLOOKUP(N81,'Matl Declare Form '!$AZ$5:$BA$9,2,0))),IF(M81="Perfluorobutane sulfonic acid PFBS and its salts",IF(ISERROR(VLOOKUP(N81,'Matl Declare Form '!$BB$5:$BC$12,2,0)),"",(VLOOKUP(N81,'Matl Declare Form '!$BB$5:$BC$12,2,0))),IF(M81="Long chain perfluorocarboxylic acids PFCAs C9 to C14 including their salts",IF(ISERROR(VLOOKUP(N81,'Matl Declare Form '!$BD$5:$BE$14,2,0)),"",(VLOOKUP(N81,'Matl Declare Form '!$BD$5:$BE$14,2,0))),IF(M81="Hexafluoropropylene oxide dimer acid HFPO DA or GenX and its acyl halides",IF(ISERROR(VLOOKUP(N81,'Matl Declare Form '!$BF$5:$BG$9,2,0)),"",(VLOOKUP(N81,'Matl Declare Form '!$BF$5:$BG$9,2,0))),IF(M81="Other PFAS",""))))))))))))))))</f>
        <v/>
      </c>
      <c r="P81" s="274"/>
      <c r="Q81" s="480" t="str" cm="1">
        <f t="array" ref="Q81">IF(ISBLANK(P81),"",P81*(LOOKUP(2,1/(NOT(ISBLANK($J$10:J81))),$J$10:J81)))</f>
        <v/>
      </c>
      <c r="R81" s="480" t="str" cm="1">
        <f t="array" ref="R81">IF(ISBLANK(P81),"", (LOOKUP(2,1/(NOT(ISBLANK($K$10:K81))),$K$10:K81)))</f>
        <v/>
      </c>
      <c r="S81" s="985"/>
      <c r="T81" s="986"/>
      <c r="U81" s="12"/>
      <c r="AL81" s="412" t="s">
        <v>1694</v>
      </c>
      <c r="AM81" s="413" t="s">
        <v>1094</v>
      </c>
    </row>
    <row r="82" spans="1:39" ht="45" x14ac:dyDescent="0.5">
      <c r="A82" s="133"/>
      <c r="B82" s="987"/>
      <c r="C82" s="480"/>
      <c r="D82" s="480"/>
      <c r="E82" s="480"/>
      <c r="F82" s="480"/>
      <c r="G82" s="480"/>
      <c r="H82" s="480"/>
      <c r="I82" s="480"/>
      <c r="J82" s="480"/>
      <c r="K82" s="480"/>
      <c r="L82" s="480" t="s">
        <v>2169</v>
      </c>
      <c r="M82" s="985"/>
      <c r="N82" s="273"/>
      <c r="O82" s="273" t="str">
        <f>IF(L82="Full Materials Declaration","",IF(L82="TSCA Section 6h PBT",IF(ISERROR(VLOOKUP(M82,'Matl Declare Form '!$AF$5:$AG$9,2,0)),"",(VLOOKUP(M82,'Matl Declare Form '!$AF$5:$AG$9,2,0))),IF(L82="TSCA Risk Management",IF(ISERROR(VLOOKUP(M82,'Matl Declare Form '!$AH$5:$AI$42,2,0)),"",(VLOOKUP(M82,'Matl Declare Form '!$AH$5:$AI$42,2,0))),IF(L82="CEPA",IF(ISERROR(VLOOKUP(M82,'Matl Declare Form '!$AN$5:$AO$32,2,0)),"",(VLOOKUP(M82,'Matl Declare Form '!$AN$5:$AO$32,2,0))),IF(L82="WA Safer Product",IF(ISERROR(VLOOKUP(M82,'Matl Declare Form '!$AP$5:$AQ$22,2,0)),"",(VLOOKUP(M82,'Matl Declare Form '!$AP$5:$AQ$22,2,0))),IF(M82="High Risk Prop 65",IF(ISERROR(VLOOKUP(N82,'Matl Declare Form '!$AJ$5:$AK$24,2,0)),"",(VLOOKUP(N82,'Matl Declare Form '!$AJ$5:$AK$24,2,0))),IF(M82="Complete Prop 65",IF(ISERROR(VLOOKUP(N82,'Matl Declare Form '!$AL$5:$AM$967,2,0)),"",(VLOOKUP(N82,'Matl Declare Form '!$AL$5:$AM$967,2,0))),IF(M82="Perfluorooctanoic acid PFOA its salts",IF(ISERROR(VLOOKUP(N82,'Matl Declare Form '!$AR$5:$AS$12,2,0)),"",(VLOOKUP(N82,'Matl Declare Form '!$AR$5:$AS$12,2,0))),IF(M82="Perfluoroocane sulphonic acid PFOS it salts",IF(ISERROR(VLOOKUP(N82,'Matl Declare Form '!$AT$5:$AU$12,2,0)),"",(VLOOKUP(N82,'Matl Declare Form '!$AT$5:$AU$12,2,0))),IF(M82="Perfluorohexane 1 sulphonic acid PFHxS its salts",IF(ISERROR(VLOOKUP(N82,'Matl Declare Form '!$AV$5:$AW$12,2,0)),"",(VLOOKUP(N82,'Matl Declare Form '!$AV$5:$AW$12,2,0))),IF(M82="Undecafluorohexanoic acid PFHxA its salts",IF(ISERROR(VLOOKUP(N82,'Matl Declare Form '!$AX$5:$AY$12,2,0)),"",(VLOOKUP(N82,'Matl Declare Form '!$AX$5:$AY$12,2,0))),IF(M82="Perfluorononanoic acid PFNA its salts",IF(ISERROR(VLOOKUP(N82,'Matl Declare Form '!$AZ$5:$BA$9,2,0)),"",(VLOOKUP(N82,'Matl Declare Form '!$AZ$5:$BA$9,2,0))),IF(M82="Perfluorobutane sulfonic acid PFBS and its salts",IF(ISERROR(VLOOKUP(N82,'Matl Declare Form '!$BB$5:$BC$12,2,0)),"",(VLOOKUP(N82,'Matl Declare Form '!$BB$5:$BC$12,2,0))),IF(M82="Long chain perfluorocarboxylic acids PFCAs C9 to C14 including their salts",IF(ISERROR(VLOOKUP(N82,'Matl Declare Form '!$BD$5:$BE$14,2,0)),"",(VLOOKUP(N82,'Matl Declare Form '!$BD$5:$BE$14,2,0))),IF(M82="Hexafluoropropylene oxide dimer acid HFPO DA or GenX and its acyl halides",IF(ISERROR(VLOOKUP(N82,'Matl Declare Form '!$BF$5:$BG$9,2,0)),"",(VLOOKUP(N82,'Matl Declare Form '!$BF$5:$BG$9,2,0))),IF(M82="Other PFAS",""))))))))))))))))</f>
        <v/>
      </c>
      <c r="P82" s="274"/>
      <c r="Q82" s="480" t="str" cm="1">
        <f t="array" ref="Q82">IF(ISBLANK(P82),"",P82*(LOOKUP(2,1/(NOT(ISBLANK($J$10:J82))),$J$10:J82)))</f>
        <v/>
      </c>
      <c r="R82" s="480" t="str" cm="1">
        <f t="array" ref="R82">IF(ISBLANK(P82),"", (LOOKUP(2,1/(NOT(ISBLANK($K$10:K82))),$K$10:K82)))</f>
        <v/>
      </c>
      <c r="S82" s="985"/>
      <c r="T82" s="986"/>
      <c r="U82" s="12"/>
      <c r="AL82" s="412" t="s">
        <v>1102</v>
      </c>
      <c r="AM82" s="413" t="s">
        <v>126</v>
      </c>
    </row>
    <row r="83" spans="1:39" x14ac:dyDescent="0.5">
      <c r="A83" s="133"/>
      <c r="B83" s="987"/>
      <c r="C83" s="480"/>
      <c r="D83" s="480"/>
      <c r="E83" s="480"/>
      <c r="F83" s="480"/>
      <c r="G83" s="480"/>
      <c r="H83" s="480"/>
      <c r="I83" s="480"/>
      <c r="J83" s="480"/>
      <c r="K83" s="480"/>
      <c r="L83" s="480" t="s">
        <v>2169</v>
      </c>
      <c r="M83" s="985"/>
      <c r="N83" s="273"/>
      <c r="O83" s="273" t="str">
        <f>IF(L83="Full Materials Declaration","",IF(L83="TSCA Section 6h PBT",IF(ISERROR(VLOOKUP(M83,'Matl Declare Form '!$AF$5:$AG$9,2,0)),"",(VLOOKUP(M83,'Matl Declare Form '!$AF$5:$AG$9,2,0))),IF(L83="TSCA Risk Management",IF(ISERROR(VLOOKUP(M83,'Matl Declare Form '!$AH$5:$AI$42,2,0)),"",(VLOOKUP(M83,'Matl Declare Form '!$AH$5:$AI$42,2,0))),IF(L83="CEPA",IF(ISERROR(VLOOKUP(M83,'Matl Declare Form '!$AN$5:$AO$32,2,0)),"",(VLOOKUP(M83,'Matl Declare Form '!$AN$5:$AO$32,2,0))),IF(L83="WA Safer Product",IF(ISERROR(VLOOKUP(M83,'Matl Declare Form '!$AP$5:$AQ$22,2,0)),"",(VLOOKUP(M83,'Matl Declare Form '!$AP$5:$AQ$22,2,0))),IF(M83="High Risk Prop 65",IF(ISERROR(VLOOKUP(N83,'Matl Declare Form '!$AJ$5:$AK$24,2,0)),"",(VLOOKUP(N83,'Matl Declare Form '!$AJ$5:$AK$24,2,0))),IF(M83="Complete Prop 65",IF(ISERROR(VLOOKUP(N83,'Matl Declare Form '!$AL$5:$AM$967,2,0)),"",(VLOOKUP(N83,'Matl Declare Form '!$AL$5:$AM$967,2,0))),IF(M83="Perfluorooctanoic acid PFOA its salts",IF(ISERROR(VLOOKUP(N83,'Matl Declare Form '!$AR$5:$AS$12,2,0)),"",(VLOOKUP(N83,'Matl Declare Form '!$AR$5:$AS$12,2,0))),IF(M83="Perfluoroocane sulphonic acid PFOS it salts",IF(ISERROR(VLOOKUP(N83,'Matl Declare Form '!$AT$5:$AU$12,2,0)),"",(VLOOKUP(N83,'Matl Declare Form '!$AT$5:$AU$12,2,0))),IF(M83="Perfluorohexane 1 sulphonic acid PFHxS its salts",IF(ISERROR(VLOOKUP(N83,'Matl Declare Form '!$AV$5:$AW$12,2,0)),"",(VLOOKUP(N83,'Matl Declare Form '!$AV$5:$AW$12,2,0))),IF(M83="Undecafluorohexanoic acid PFHxA its salts",IF(ISERROR(VLOOKUP(N83,'Matl Declare Form '!$AX$5:$AY$12,2,0)),"",(VLOOKUP(N83,'Matl Declare Form '!$AX$5:$AY$12,2,0))),IF(M83="Perfluorononanoic acid PFNA its salts",IF(ISERROR(VLOOKUP(N83,'Matl Declare Form '!$AZ$5:$BA$9,2,0)),"",(VLOOKUP(N83,'Matl Declare Form '!$AZ$5:$BA$9,2,0))),IF(M83="Perfluorobutane sulfonic acid PFBS and its salts",IF(ISERROR(VLOOKUP(N83,'Matl Declare Form '!$BB$5:$BC$12,2,0)),"",(VLOOKUP(N83,'Matl Declare Form '!$BB$5:$BC$12,2,0))),IF(M83="Long chain perfluorocarboxylic acids PFCAs C9 to C14 including their salts",IF(ISERROR(VLOOKUP(N83,'Matl Declare Form '!$BD$5:$BE$14,2,0)),"",(VLOOKUP(N83,'Matl Declare Form '!$BD$5:$BE$14,2,0))),IF(M83="Hexafluoropropylene oxide dimer acid HFPO DA or GenX and its acyl halides",IF(ISERROR(VLOOKUP(N83,'Matl Declare Form '!$BF$5:$BG$9,2,0)),"",(VLOOKUP(N83,'Matl Declare Form '!$BF$5:$BG$9,2,0))),IF(M83="Other PFAS",""))))))))))))))))</f>
        <v/>
      </c>
      <c r="P83" s="274"/>
      <c r="Q83" s="480" t="str" cm="1">
        <f t="array" ref="Q83">IF(ISBLANK(P83),"",P83*(LOOKUP(2,1/(NOT(ISBLANK($J$10:J83))),$J$10:J83)))</f>
        <v/>
      </c>
      <c r="R83" s="480" t="str" cm="1">
        <f t="array" ref="R83">IF(ISBLANK(P83),"", (LOOKUP(2,1/(NOT(ISBLANK($K$10:K83))),$K$10:K83)))</f>
        <v/>
      </c>
      <c r="S83" s="985"/>
      <c r="T83" s="986"/>
      <c r="U83" s="12"/>
      <c r="AL83" s="412" t="s">
        <v>1103</v>
      </c>
      <c r="AM83" s="413" t="s">
        <v>1104</v>
      </c>
    </row>
    <row r="84" spans="1:39" x14ac:dyDescent="0.5">
      <c r="A84" s="133"/>
      <c r="B84" s="987"/>
      <c r="C84" s="480"/>
      <c r="D84" s="480"/>
      <c r="E84" s="480"/>
      <c r="F84" s="480"/>
      <c r="G84" s="480"/>
      <c r="H84" s="480"/>
      <c r="I84" s="480"/>
      <c r="J84" s="480"/>
      <c r="K84" s="480"/>
      <c r="L84" s="480" t="s">
        <v>2169</v>
      </c>
      <c r="M84" s="985"/>
      <c r="N84" s="273"/>
      <c r="O84" s="273" t="str">
        <f>IF(L84="Full Materials Declaration","",IF(L84="TSCA Section 6h PBT",IF(ISERROR(VLOOKUP(M84,'Matl Declare Form '!$AF$5:$AG$9,2,0)),"",(VLOOKUP(M84,'Matl Declare Form '!$AF$5:$AG$9,2,0))),IF(L84="TSCA Risk Management",IF(ISERROR(VLOOKUP(M84,'Matl Declare Form '!$AH$5:$AI$42,2,0)),"",(VLOOKUP(M84,'Matl Declare Form '!$AH$5:$AI$42,2,0))),IF(L84="CEPA",IF(ISERROR(VLOOKUP(M84,'Matl Declare Form '!$AN$5:$AO$32,2,0)),"",(VLOOKUP(M84,'Matl Declare Form '!$AN$5:$AO$32,2,0))),IF(L84="WA Safer Product",IF(ISERROR(VLOOKUP(M84,'Matl Declare Form '!$AP$5:$AQ$22,2,0)),"",(VLOOKUP(M84,'Matl Declare Form '!$AP$5:$AQ$22,2,0))),IF(M84="High Risk Prop 65",IF(ISERROR(VLOOKUP(N84,'Matl Declare Form '!$AJ$5:$AK$24,2,0)),"",(VLOOKUP(N84,'Matl Declare Form '!$AJ$5:$AK$24,2,0))),IF(M84="Complete Prop 65",IF(ISERROR(VLOOKUP(N84,'Matl Declare Form '!$AL$5:$AM$967,2,0)),"",(VLOOKUP(N84,'Matl Declare Form '!$AL$5:$AM$967,2,0))),IF(M84="Perfluorooctanoic acid PFOA its salts",IF(ISERROR(VLOOKUP(N84,'Matl Declare Form '!$AR$5:$AS$12,2,0)),"",(VLOOKUP(N84,'Matl Declare Form '!$AR$5:$AS$12,2,0))),IF(M84="Perfluoroocane sulphonic acid PFOS it salts",IF(ISERROR(VLOOKUP(N84,'Matl Declare Form '!$AT$5:$AU$12,2,0)),"",(VLOOKUP(N84,'Matl Declare Form '!$AT$5:$AU$12,2,0))),IF(M84="Perfluorohexane 1 sulphonic acid PFHxS its salts",IF(ISERROR(VLOOKUP(N84,'Matl Declare Form '!$AV$5:$AW$12,2,0)),"",(VLOOKUP(N84,'Matl Declare Form '!$AV$5:$AW$12,2,0))),IF(M84="Undecafluorohexanoic acid PFHxA its salts",IF(ISERROR(VLOOKUP(N84,'Matl Declare Form '!$AX$5:$AY$12,2,0)),"",(VLOOKUP(N84,'Matl Declare Form '!$AX$5:$AY$12,2,0))),IF(M84="Perfluorononanoic acid PFNA its salts",IF(ISERROR(VLOOKUP(N84,'Matl Declare Form '!$AZ$5:$BA$9,2,0)),"",(VLOOKUP(N84,'Matl Declare Form '!$AZ$5:$BA$9,2,0))),IF(M84="Perfluorobutane sulfonic acid PFBS and its salts",IF(ISERROR(VLOOKUP(N84,'Matl Declare Form '!$BB$5:$BC$12,2,0)),"",(VLOOKUP(N84,'Matl Declare Form '!$BB$5:$BC$12,2,0))),IF(M84="Long chain perfluorocarboxylic acids PFCAs C9 to C14 including their salts",IF(ISERROR(VLOOKUP(N84,'Matl Declare Form '!$BD$5:$BE$14,2,0)),"",(VLOOKUP(N84,'Matl Declare Form '!$BD$5:$BE$14,2,0))),IF(M84="Hexafluoropropylene oxide dimer acid HFPO DA or GenX and its acyl halides",IF(ISERROR(VLOOKUP(N84,'Matl Declare Form '!$BF$5:$BG$9,2,0)),"",(VLOOKUP(N84,'Matl Declare Form '!$BF$5:$BG$9,2,0))),IF(M84="Other PFAS",""))))))))))))))))</f>
        <v/>
      </c>
      <c r="P84" s="274"/>
      <c r="Q84" s="480" t="str" cm="1">
        <f t="array" ref="Q84">IF(ISBLANK(P84),"",P84*(LOOKUP(2,1/(NOT(ISBLANK($J$10:J84))),$J$10:J84)))</f>
        <v/>
      </c>
      <c r="R84" s="480" t="str" cm="1">
        <f t="array" ref="R84">IF(ISBLANK(P84),"", (LOOKUP(2,1/(NOT(ISBLANK($K$10:K84))),$K$10:K84)))</f>
        <v/>
      </c>
      <c r="S84" s="985"/>
      <c r="T84" s="986"/>
      <c r="U84" s="12"/>
      <c r="AL84" s="412" t="s">
        <v>1155</v>
      </c>
      <c r="AM84" s="413" t="s">
        <v>1156</v>
      </c>
    </row>
    <row r="85" spans="1:39" x14ac:dyDescent="0.5">
      <c r="A85" s="133"/>
      <c r="B85" s="987"/>
      <c r="C85" s="480"/>
      <c r="D85" s="480"/>
      <c r="E85" s="480"/>
      <c r="F85" s="480"/>
      <c r="G85" s="480"/>
      <c r="H85" s="480"/>
      <c r="I85" s="480"/>
      <c r="J85" s="480"/>
      <c r="K85" s="480"/>
      <c r="L85" s="480" t="s">
        <v>2169</v>
      </c>
      <c r="M85" s="985"/>
      <c r="N85" s="273"/>
      <c r="O85" s="273" t="str">
        <f>IF(L85="Full Materials Declaration","",IF(L85="TSCA Section 6h PBT",IF(ISERROR(VLOOKUP(M85,'Matl Declare Form '!$AF$5:$AG$9,2,0)),"",(VLOOKUP(M85,'Matl Declare Form '!$AF$5:$AG$9,2,0))),IF(L85="TSCA Risk Management",IF(ISERROR(VLOOKUP(M85,'Matl Declare Form '!$AH$5:$AI$42,2,0)),"",(VLOOKUP(M85,'Matl Declare Form '!$AH$5:$AI$42,2,0))),IF(L85="CEPA",IF(ISERROR(VLOOKUP(M85,'Matl Declare Form '!$AN$5:$AO$32,2,0)),"",(VLOOKUP(M85,'Matl Declare Form '!$AN$5:$AO$32,2,0))),IF(L85="WA Safer Product",IF(ISERROR(VLOOKUP(M85,'Matl Declare Form '!$AP$5:$AQ$22,2,0)),"",(VLOOKUP(M85,'Matl Declare Form '!$AP$5:$AQ$22,2,0))),IF(M85="High Risk Prop 65",IF(ISERROR(VLOOKUP(N85,'Matl Declare Form '!$AJ$5:$AK$24,2,0)),"",(VLOOKUP(N85,'Matl Declare Form '!$AJ$5:$AK$24,2,0))),IF(M85="Complete Prop 65",IF(ISERROR(VLOOKUP(N85,'Matl Declare Form '!$AL$5:$AM$967,2,0)),"",(VLOOKUP(N85,'Matl Declare Form '!$AL$5:$AM$967,2,0))),IF(M85="Perfluorooctanoic acid PFOA its salts",IF(ISERROR(VLOOKUP(N85,'Matl Declare Form '!$AR$5:$AS$12,2,0)),"",(VLOOKUP(N85,'Matl Declare Form '!$AR$5:$AS$12,2,0))),IF(M85="Perfluoroocane sulphonic acid PFOS it salts",IF(ISERROR(VLOOKUP(N85,'Matl Declare Form '!$AT$5:$AU$12,2,0)),"",(VLOOKUP(N85,'Matl Declare Form '!$AT$5:$AU$12,2,0))),IF(M85="Perfluorohexane 1 sulphonic acid PFHxS its salts",IF(ISERROR(VLOOKUP(N85,'Matl Declare Form '!$AV$5:$AW$12,2,0)),"",(VLOOKUP(N85,'Matl Declare Form '!$AV$5:$AW$12,2,0))),IF(M85="Undecafluorohexanoic acid PFHxA its salts",IF(ISERROR(VLOOKUP(N85,'Matl Declare Form '!$AX$5:$AY$12,2,0)),"",(VLOOKUP(N85,'Matl Declare Form '!$AX$5:$AY$12,2,0))),IF(M85="Perfluorononanoic acid PFNA its salts",IF(ISERROR(VLOOKUP(N85,'Matl Declare Form '!$AZ$5:$BA$9,2,0)),"",(VLOOKUP(N85,'Matl Declare Form '!$AZ$5:$BA$9,2,0))),IF(M85="Perfluorobutane sulfonic acid PFBS and its salts",IF(ISERROR(VLOOKUP(N85,'Matl Declare Form '!$BB$5:$BC$12,2,0)),"",(VLOOKUP(N85,'Matl Declare Form '!$BB$5:$BC$12,2,0))),IF(M85="Long chain perfluorocarboxylic acids PFCAs C9 to C14 including their salts",IF(ISERROR(VLOOKUP(N85,'Matl Declare Form '!$BD$5:$BE$14,2,0)),"",(VLOOKUP(N85,'Matl Declare Form '!$BD$5:$BE$14,2,0))),IF(M85="Hexafluoropropylene oxide dimer acid HFPO DA or GenX and its acyl halides",IF(ISERROR(VLOOKUP(N85,'Matl Declare Form '!$BF$5:$BG$9,2,0)),"",(VLOOKUP(N85,'Matl Declare Form '!$BF$5:$BG$9,2,0))),IF(M85="Other PFAS",""))))))))))))))))</f>
        <v/>
      </c>
      <c r="P85" s="274"/>
      <c r="Q85" s="480" t="str" cm="1">
        <f t="array" ref="Q85">IF(ISBLANK(P85),"",P85*(LOOKUP(2,1/(NOT(ISBLANK($J$10:J85))),$J$10:J85)))</f>
        <v/>
      </c>
      <c r="R85" s="480" t="str" cm="1">
        <f t="array" ref="R85">IF(ISBLANK(P85),"", (LOOKUP(2,1/(NOT(ISBLANK($K$10:K85))),$K$10:K85)))</f>
        <v/>
      </c>
      <c r="S85" s="985"/>
      <c r="T85" s="986"/>
      <c r="U85" s="12"/>
      <c r="AL85" s="412" t="s">
        <v>1157</v>
      </c>
      <c r="AM85" s="413" t="s">
        <v>1158</v>
      </c>
    </row>
    <row r="86" spans="1:39" x14ac:dyDescent="0.5">
      <c r="A86" s="133"/>
      <c r="B86" s="987"/>
      <c r="C86" s="480"/>
      <c r="D86" s="480"/>
      <c r="E86" s="480"/>
      <c r="F86" s="480"/>
      <c r="G86" s="480"/>
      <c r="H86" s="480"/>
      <c r="I86" s="480"/>
      <c r="J86" s="480"/>
      <c r="K86" s="480"/>
      <c r="L86" s="480" t="s">
        <v>2169</v>
      </c>
      <c r="M86" s="985"/>
      <c r="N86" s="273"/>
      <c r="O86" s="273" t="str">
        <f>IF(L86="Full Materials Declaration","",IF(L86="TSCA Section 6h PBT",IF(ISERROR(VLOOKUP(M86,'Matl Declare Form '!$AF$5:$AG$9,2,0)),"",(VLOOKUP(M86,'Matl Declare Form '!$AF$5:$AG$9,2,0))),IF(L86="TSCA Risk Management",IF(ISERROR(VLOOKUP(M86,'Matl Declare Form '!$AH$5:$AI$42,2,0)),"",(VLOOKUP(M86,'Matl Declare Form '!$AH$5:$AI$42,2,0))),IF(L86="CEPA",IF(ISERROR(VLOOKUP(M86,'Matl Declare Form '!$AN$5:$AO$32,2,0)),"",(VLOOKUP(M86,'Matl Declare Form '!$AN$5:$AO$32,2,0))),IF(L86="WA Safer Product",IF(ISERROR(VLOOKUP(M86,'Matl Declare Form '!$AP$5:$AQ$22,2,0)),"",(VLOOKUP(M86,'Matl Declare Form '!$AP$5:$AQ$22,2,0))),IF(M86="High Risk Prop 65",IF(ISERROR(VLOOKUP(N86,'Matl Declare Form '!$AJ$5:$AK$24,2,0)),"",(VLOOKUP(N86,'Matl Declare Form '!$AJ$5:$AK$24,2,0))),IF(M86="Complete Prop 65",IF(ISERROR(VLOOKUP(N86,'Matl Declare Form '!$AL$5:$AM$967,2,0)),"",(VLOOKUP(N86,'Matl Declare Form '!$AL$5:$AM$967,2,0))),IF(M86="Perfluorooctanoic acid PFOA its salts",IF(ISERROR(VLOOKUP(N86,'Matl Declare Form '!$AR$5:$AS$12,2,0)),"",(VLOOKUP(N86,'Matl Declare Form '!$AR$5:$AS$12,2,0))),IF(M86="Perfluoroocane sulphonic acid PFOS it salts",IF(ISERROR(VLOOKUP(N86,'Matl Declare Form '!$AT$5:$AU$12,2,0)),"",(VLOOKUP(N86,'Matl Declare Form '!$AT$5:$AU$12,2,0))),IF(M86="Perfluorohexane 1 sulphonic acid PFHxS its salts",IF(ISERROR(VLOOKUP(N86,'Matl Declare Form '!$AV$5:$AW$12,2,0)),"",(VLOOKUP(N86,'Matl Declare Form '!$AV$5:$AW$12,2,0))),IF(M86="Undecafluorohexanoic acid PFHxA its salts",IF(ISERROR(VLOOKUP(N86,'Matl Declare Form '!$AX$5:$AY$12,2,0)),"",(VLOOKUP(N86,'Matl Declare Form '!$AX$5:$AY$12,2,0))),IF(M86="Perfluorononanoic acid PFNA its salts",IF(ISERROR(VLOOKUP(N86,'Matl Declare Form '!$AZ$5:$BA$9,2,0)),"",(VLOOKUP(N86,'Matl Declare Form '!$AZ$5:$BA$9,2,0))),IF(M86="Perfluorobutane sulfonic acid PFBS and its salts",IF(ISERROR(VLOOKUP(N86,'Matl Declare Form '!$BB$5:$BC$12,2,0)),"",(VLOOKUP(N86,'Matl Declare Form '!$BB$5:$BC$12,2,0))),IF(M86="Long chain perfluorocarboxylic acids PFCAs C9 to C14 including their salts",IF(ISERROR(VLOOKUP(N86,'Matl Declare Form '!$BD$5:$BE$14,2,0)),"",(VLOOKUP(N86,'Matl Declare Form '!$BD$5:$BE$14,2,0))),IF(M86="Hexafluoropropylene oxide dimer acid HFPO DA or GenX and its acyl halides",IF(ISERROR(VLOOKUP(N86,'Matl Declare Form '!$BF$5:$BG$9,2,0)),"",(VLOOKUP(N86,'Matl Declare Form '!$BF$5:$BG$9,2,0))),IF(M86="Other PFAS",""))))))))))))))))</f>
        <v/>
      </c>
      <c r="P86" s="274"/>
      <c r="Q86" s="480" t="str" cm="1">
        <f t="array" ref="Q86">IF(ISBLANK(P86),"",P86*(LOOKUP(2,1/(NOT(ISBLANK($J$10:J86))),$J$10:J86)))</f>
        <v/>
      </c>
      <c r="R86" s="480" t="str" cm="1">
        <f t="array" ref="R86">IF(ISBLANK(P86),"", (LOOKUP(2,1/(NOT(ISBLANK($K$10:K86))),$K$10:K86)))</f>
        <v/>
      </c>
      <c r="S86" s="985"/>
      <c r="T86" s="986"/>
      <c r="U86" s="12"/>
      <c r="AL86" s="412" t="s">
        <v>1151</v>
      </c>
      <c r="AM86" s="413" t="s">
        <v>1152</v>
      </c>
    </row>
    <row r="87" spans="1:39" x14ac:dyDescent="0.5">
      <c r="A87" s="133"/>
      <c r="B87" s="987"/>
      <c r="C87" s="480"/>
      <c r="D87" s="480"/>
      <c r="E87" s="480"/>
      <c r="F87" s="480"/>
      <c r="G87" s="480"/>
      <c r="H87" s="480"/>
      <c r="I87" s="480"/>
      <c r="J87" s="480"/>
      <c r="K87" s="480"/>
      <c r="L87" s="480" t="s">
        <v>2169</v>
      </c>
      <c r="M87" s="985"/>
      <c r="N87" s="273"/>
      <c r="O87" s="273" t="str">
        <f>IF(L87="Full Materials Declaration","",IF(L87="TSCA Section 6h PBT",IF(ISERROR(VLOOKUP(M87,'Matl Declare Form '!$AF$5:$AG$9,2,0)),"",(VLOOKUP(M87,'Matl Declare Form '!$AF$5:$AG$9,2,0))),IF(L87="TSCA Risk Management",IF(ISERROR(VLOOKUP(M87,'Matl Declare Form '!$AH$5:$AI$42,2,0)),"",(VLOOKUP(M87,'Matl Declare Form '!$AH$5:$AI$42,2,0))),IF(L87="CEPA",IF(ISERROR(VLOOKUP(M87,'Matl Declare Form '!$AN$5:$AO$32,2,0)),"",(VLOOKUP(M87,'Matl Declare Form '!$AN$5:$AO$32,2,0))),IF(L87="WA Safer Product",IF(ISERROR(VLOOKUP(M87,'Matl Declare Form '!$AP$5:$AQ$22,2,0)),"",(VLOOKUP(M87,'Matl Declare Form '!$AP$5:$AQ$22,2,0))),IF(M87="High Risk Prop 65",IF(ISERROR(VLOOKUP(N87,'Matl Declare Form '!$AJ$5:$AK$24,2,0)),"",(VLOOKUP(N87,'Matl Declare Form '!$AJ$5:$AK$24,2,0))),IF(M87="Complete Prop 65",IF(ISERROR(VLOOKUP(N87,'Matl Declare Form '!$AL$5:$AM$967,2,0)),"",(VLOOKUP(N87,'Matl Declare Form '!$AL$5:$AM$967,2,0))),IF(M87="Perfluorooctanoic acid PFOA its salts",IF(ISERROR(VLOOKUP(N87,'Matl Declare Form '!$AR$5:$AS$12,2,0)),"",(VLOOKUP(N87,'Matl Declare Form '!$AR$5:$AS$12,2,0))),IF(M87="Perfluoroocane sulphonic acid PFOS it salts",IF(ISERROR(VLOOKUP(N87,'Matl Declare Form '!$AT$5:$AU$12,2,0)),"",(VLOOKUP(N87,'Matl Declare Form '!$AT$5:$AU$12,2,0))),IF(M87="Perfluorohexane 1 sulphonic acid PFHxS its salts",IF(ISERROR(VLOOKUP(N87,'Matl Declare Form '!$AV$5:$AW$12,2,0)),"",(VLOOKUP(N87,'Matl Declare Form '!$AV$5:$AW$12,2,0))),IF(M87="Undecafluorohexanoic acid PFHxA its salts",IF(ISERROR(VLOOKUP(N87,'Matl Declare Form '!$AX$5:$AY$12,2,0)),"",(VLOOKUP(N87,'Matl Declare Form '!$AX$5:$AY$12,2,0))),IF(M87="Perfluorononanoic acid PFNA its salts",IF(ISERROR(VLOOKUP(N87,'Matl Declare Form '!$AZ$5:$BA$9,2,0)),"",(VLOOKUP(N87,'Matl Declare Form '!$AZ$5:$BA$9,2,0))),IF(M87="Perfluorobutane sulfonic acid PFBS and its salts",IF(ISERROR(VLOOKUP(N87,'Matl Declare Form '!$BB$5:$BC$12,2,0)),"",(VLOOKUP(N87,'Matl Declare Form '!$BB$5:$BC$12,2,0))),IF(M87="Long chain perfluorocarboxylic acids PFCAs C9 to C14 including their salts",IF(ISERROR(VLOOKUP(N87,'Matl Declare Form '!$BD$5:$BE$14,2,0)),"",(VLOOKUP(N87,'Matl Declare Form '!$BD$5:$BE$14,2,0))),IF(M87="Hexafluoropropylene oxide dimer acid HFPO DA or GenX and its acyl halides",IF(ISERROR(VLOOKUP(N87,'Matl Declare Form '!$BF$5:$BG$9,2,0)),"",(VLOOKUP(N87,'Matl Declare Form '!$BF$5:$BG$9,2,0))),IF(M87="Other PFAS",""))))))))))))))))</f>
        <v/>
      </c>
      <c r="P87" s="274"/>
      <c r="Q87" s="480" t="str" cm="1">
        <f t="array" ref="Q87">IF(ISBLANK(P87),"",P87*(LOOKUP(2,1/(NOT(ISBLANK($J$10:J87))),$J$10:J87)))</f>
        <v/>
      </c>
      <c r="R87" s="480" t="str" cm="1">
        <f t="array" ref="R87">IF(ISBLANK(P87),"", (LOOKUP(2,1/(NOT(ISBLANK($K$10:K87))),$K$10:K87)))</f>
        <v/>
      </c>
      <c r="S87" s="985"/>
      <c r="T87" s="986"/>
      <c r="U87" s="12"/>
      <c r="AL87" s="412" t="s">
        <v>1165</v>
      </c>
      <c r="AM87" s="413" t="s">
        <v>1166</v>
      </c>
    </row>
    <row r="88" spans="1:39" x14ac:dyDescent="0.5">
      <c r="A88" s="133"/>
      <c r="B88" s="987"/>
      <c r="C88" s="480"/>
      <c r="D88" s="480"/>
      <c r="E88" s="480"/>
      <c r="F88" s="480"/>
      <c r="G88" s="480"/>
      <c r="H88" s="480"/>
      <c r="I88" s="480"/>
      <c r="J88" s="480"/>
      <c r="K88" s="480"/>
      <c r="L88" s="480" t="s">
        <v>2169</v>
      </c>
      <c r="M88" s="985"/>
      <c r="N88" s="273"/>
      <c r="O88" s="273" t="str">
        <f>IF(L88="Full Materials Declaration","",IF(L88="TSCA Section 6h PBT",IF(ISERROR(VLOOKUP(M88,'Matl Declare Form '!$AF$5:$AG$9,2,0)),"",(VLOOKUP(M88,'Matl Declare Form '!$AF$5:$AG$9,2,0))),IF(L88="TSCA Risk Management",IF(ISERROR(VLOOKUP(M88,'Matl Declare Form '!$AH$5:$AI$42,2,0)),"",(VLOOKUP(M88,'Matl Declare Form '!$AH$5:$AI$42,2,0))),IF(L88="CEPA",IF(ISERROR(VLOOKUP(M88,'Matl Declare Form '!$AN$5:$AO$32,2,0)),"",(VLOOKUP(M88,'Matl Declare Form '!$AN$5:$AO$32,2,0))),IF(L88="WA Safer Product",IF(ISERROR(VLOOKUP(M88,'Matl Declare Form '!$AP$5:$AQ$22,2,0)),"",(VLOOKUP(M88,'Matl Declare Form '!$AP$5:$AQ$22,2,0))),IF(M88="High Risk Prop 65",IF(ISERROR(VLOOKUP(N88,'Matl Declare Form '!$AJ$5:$AK$24,2,0)),"",(VLOOKUP(N88,'Matl Declare Form '!$AJ$5:$AK$24,2,0))),IF(M88="Complete Prop 65",IF(ISERROR(VLOOKUP(N88,'Matl Declare Form '!$AL$5:$AM$967,2,0)),"",(VLOOKUP(N88,'Matl Declare Form '!$AL$5:$AM$967,2,0))),IF(M88="Perfluorooctanoic acid PFOA its salts",IF(ISERROR(VLOOKUP(N88,'Matl Declare Form '!$AR$5:$AS$12,2,0)),"",(VLOOKUP(N88,'Matl Declare Form '!$AR$5:$AS$12,2,0))),IF(M88="Perfluoroocane sulphonic acid PFOS it salts",IF(ISERROR(VLOOKUP(N88,'Matl Declare Form '!$AT$5:$AU$12,2,0)),"",(VLOOKUP(N88,'Matl Declare Form '!$AT$5:$AU$12,2,0))),IF(M88="Perfluorohexane 1 sulphonic acid PFHxS its salts",IF(ISERROR(VLOOKUP(N88,'Matl Declare Form '!$AV$5:$AW$12,2,0)),"",(VLOOKUP(N88,'Matl Declare Form '!$AV$5:$AW$12,2,0))),IF(M88="Undecafluorohexanoic acid PFHxA its salts",IF(ISERROR(VLOOKUP(N88,'Matl Declare Form '!$AX$5:$AY$12,2,0)),"",(VLOOKUP(N88,'Matl Declare Form '!$AX$5:$AY$12,2,0))),IF(M88="Perfluorononanoic acid PFNA its salts",IF(ISERROR(VLOOKUP(N88,'Matl Declare Form '!$AZ$5:$BA$9,2,0)),"",(VLOOKUP(N88,'Matl Declare Form '!$AZ$5:$BA$9,2,0))),IF(M88="Perfluorobutane sulfonic acid PFBS and its salts",IF(ISERROR(VLOOKUP(N88,'Matl Declare Form '!$BB$5:$BC$12,2,0)),"",(VLOOKUP(N88,'Matl Declare Form '!$BB$5:$BC$12,2,0))),IF(M88="Long chain perfluorocarboxylic acids PFCAs C9 to C14 including their salts",IF(ISERROR(VLOOKUP(N88,'Matl Declare Form '!$BD$5:$BE$14,2,0)),"",(VLOOKUP(N88,'Matl Declare Form '!$BD$5:$BE$14,2,0))),IF(M88="Hexafluoropropylene oxide dimer acid HFPO DA or GenX and its acyl halides",IF(ISERROR(VLOOKUP(N88,'Matl Declare Form '!$BF$5:$BG$9,2,0)),"",(VLOOKUP(N88,'Matl Declare Form '!$BF$5:$BG$9,2,0))),IF(M88="Other PFAS",""))))))))))))))))</f>
        <v/>
      </c>
      <c r="P88" s="274"/>
      <c r="Q88" s="480" t="str" cm="1">
        <f t="array" ref="Q88">IF(ISBLANK(P88),"",P88*(LOOKUP(2,1/(NOT(ISBLANK($J$10:J88))),$J$10:J88)))</f>
        <v/>
      </c>
      <c r="R88" s="480" t="str" cm="1">
        <f t="array" ref="R88">IF(ISBLANK(P88),"", (LOOKUP(2,1/(NOT(ISBLANK($K$10:K88))),$K$10:K88)))</f>
        <v/>
      </c>
      <c r="S88" s="985"/>
      <c r="T88" s="986"/>
      <c r="U88" s="12"/>
      <c r="AL88" s="412" t="s">
        <v>1193</v>
      </c>
      <c r="AM88" s="413" t="s">
        <v>1194</v>
      </c>
    </row>
    <row r="89" spans="1:39" x14ac:dyDescent="0.5">
      <c r="A89" s="133"/>
      <c r="B89" s="987"/>
      <c r="C89" s="480"/>
      <c r="D89" s="480"/>
      <c r="E89" s="480"/>
      <c r="F89" s="480"/>
      <c r="G89" s="480"/>
      <c r="H89" s="480"/>
      <c r="I89" s="480"/>
      <c r="J89" s="480"/>
      <c r="K89" s="480"/>
      <c r="L89" s="480" t="s">
        <v>2169</v>
      </c>
      <c r="M89" s="985"/>
      <c r="N89" s="273"/>
      <c r="O89" s="273" t="str">
        <f>IF(L89="Full Materials Declaration","",IF(L89="TSCA Section 6h PBT",IF(ISERROR(VLOOKUP(M89,'Matl Declare Form '!$AF$5:$AG$9,2,0)),"",(VLOOKUP(M89,'Matl Declare Form '!$AF$5:$AG$9,2,0))),IF(L89="TSCA Risk Management",IF(ISERROR(VLOOKUP(M89,'Matl Declare Form '!$AH$5:$AI$42,2,0)),"",(VLOOKUP(M89,'Matl Declare Form '!$AH$5:$AI$42,2,0))),IF(L89="CEPA",IF(ISERROR(VLOOKUP(M89,'Matl Declare Form '!$AN$5:$AO$32,2,0)),"",(VLOOKUP(M89,'Matl Declare Form '!$AN$5:$AO$32,2,0))),IF(L89="WA Safer Product",IF(ISERROR(VLOOKUP(M89,'Matl Declare Form '!$AP$5:$AQ$22,2,0)),"",(VLOOKUP(M89,'Matl Declare Form '!$AP$5:$AQ$22,2,0))),IF(M89="High Risk Prop 65",IF(ISERROR(VLOOKUP(N89,'Matl Declare Form '!$AJ$5:$AK$24,2,0)),"",(VLOOKUP(N89,'Matl Declare Form '!$AJ$5:$AK$24,2,0))),IF(M89="Complete Prop 65",IF(ISERROR(VLOOKUP(N89,'Matl Declare Form '!$AL$5:$AM$967,2,0)),"",(VLOOKUP(N89,'Matl Declare Form '!$AL$5:$AM$967,2,0))),IF(M89="Perfluorooctanoic acid PFOA its salts",IF(ISERROR(VLOOKUP(N89,'Matl Declare Form '!$AR$5:$AS$12,2,0)),"",(VLOOKUP(N89,'Matl Declare Form '!$AR$5:$AS$12,2,0))),IF(M89="Perfluoroocane sulphonic acid PFOS it salts",IF(ISERROR(VLOOKUP(N89,'Matl Declare Form '!$AT$5:$AU$12,2,0)),"",(VLOOKUP(N89,'Matl Declare Form '!$AT$5:$AU$12,2,0))),IF(M89="Perfluorohexane 1 sulphonic acid PFHxS its salts",IF(ISERROR(VLOOKUP(N89,'Matl Declare Form '!$AV$5:$AW$12,2,0)),"",(VLOOKUP(N89,'Matl Declare Form '!$AV$5:$AW$12,2,0))),IF(M89="Undecafluorohexanoic acid PFHxA its salts",IF(ISERROR(VLOOKUP(N89,'Matl Declare Form '!$AX$5:$AY$12,2,0)),"",(VLOOKUP(N89,'Matl Declare Form '!$AX$5:$AY$12,2,0))),IF(M89="Perfluorononanoic acid PFNA its salts",IF(ISERROR(VLOOKUP(N89,'Matl Declare Form '!$AZ$5:$BA$9,2,0)),"",(VLOOKUP(N89,'Matl Declare Form '!$AZ$5:$BA$9,2,0))),IF(M89="Perfluorobutane sulfonic acid PFBS and its salts",IF(ISERROR(VLOOKUP(N89,'Matl Declare Form '!$BB$5:$BC$12,2,0)),"",(VLOOKUP(N89,'Matl Declare Form '!$BB$5:$BC$12,2,0))),IF(M89="Long chain perfluorocarboxylic acids PFCAs C9 to C14 including their salts",IF(ISERROR(VLOOKUP(N89,'Matl Declare Form '!$BD$5:$BE$14,2,0)),"",(VLOOKUP(N89,'Matl Declare Form '!$BD$5:$BE$14,2,0))),IF(M89="Hexafluoropropylene oxide dimer acid HFPO DA or GenX and its acyl halides",IF(ISERROR(VLOOKUP(N89,'Matl Declare Form '!$BF$5:$BG$9,2,0)),"",(VLOOKUP(N89,'Matl Declare Form '!$BF$5:$BG$9,2,0))),IF(M89="Other PFAS",""))))))))))))))))</f>
        <v/>
      </c>
      <c r="P89" s="274"/>
      <c r="Q89" s="480" t="str" cm="1">
        <f t="array" ref="Q89">IF(ISBLANK(P89),"",P89*(LOOKUP(2,1/(NOT(ISBLANK($J$10:J89))),$J$10:J89)))</f>
        <v/>
      </c>
      <c r="R89" s="480" t="str" cm="1">
        <f t="array" ref="R89">IF(ISBLANK(P89),"", (LOOKUP(2,1/(NOT(ISBLANK($K$10:K89))),$K$10:K89)))</f>
        <v/>
      </c>
      <c r="S89" s="985"/>
      <c r="T89" s="986"/>
      <c r="U89" s="12"/>
      <c r="AL89" s="412" t="s">
        <v>1205</v>
      </c>
      <c r="AM89" s="413" t="s">
        <v>1206</v>
      </c>
    </row>
    <row r="90" spans="1:39" ht="45" x14ac:dyDescent="0.5">
      <c r="A90" s="133"/>
      <c r="B90" s="987"/>
      <c r="C90" s="480"/>
      <c r="D90" s="480"/>
      <c r="E90" s="480"/>
      <c r="F90" s="480"/>
      <c r="G90" s="480"/>
      <c r="H90" s="480"/>
      <c r="I90" s="480"/>
      <c r="J90" s="480"/>
      <c r="K90" s="480"/>
      <c r="L90" s="480" t="s">
        <v>2169</v>
      </c>
      <c r="M90" s="985"/>
      <c r="N90" s="273"/>
      <c r="O90" s="273" t="str">
        <f>IF(L90="Full Materials Declaration","",IF(L90="TSCA Section 6h PBT",IF(ISERROR(VLOOKUP(M90,'Matl Declare Form '!$AF$5:$AG$9,2,0)),"",(VLOOKUP(M90,'Matl Declare Form '!$AF$5:$AG$9,2,0))),IF(L90="TSCA Risk Management",IF(ISERROR(VLOOKUP(M90,'Matl Declare Form '!$AH$5:$AI$42,2,0)),"",(VLOOKUP(M90,'Matl Declare Form '!$AH$5:$AI$42,2,0))),IF(L90="CEPA",IF(ISERROR(VLOOKUP(M90,'Matl Declare Form '!$AN$5:$AO$32,2,0)),"",(VLOOKUP(M90,'Matl Declare Form '!$AN$5:$AO$32,2,0))),IF(L90="WA Safer Product",IF(ISERROR(VLOOKUP(M90,'Matl Declare Form '!$AP$5:$AQ$22,2,0)),"",(VLOOKUP(M90,'Matl Declare Form '!$AP$5:$AQ$22,2,0))),IF(M90="High Risk Prop 65",IF(ISERROR(VLOOKUP(N90,'Matl Declare Form '!$AJ$5:$AK$24,2,0)),"",(VLOOKUP(N90,'Matl Declare Form '!$AJ$5:$AK$24,2,0))),IF(M90="Complete Prop 65",IF(ISERROR(VLOOKUP(N90,'Matl Declare Form '!$AL$5:$AM$967,2,0)),"",(VLOOKUP(N90,'Matl Declare Form '!$AL$5:$AM$967,2,0))),IF(M90="Perfluorooctanoic acid PFOA its salts",IF(ISERROR(VLOOKUP(N90,'Matl Declare Form '!$AR$5:$AS$12,2,0)),"",(VLOOKUP(N90,'Matl Declare Form '!$AR$5:$AS$12,2,0))),IF(M90="Perfluoroocane sulphonic acid PFOS it salts",IF(ISERROR(VLOOKUP(N90,'Matl Declare Form '!$AT$5:$AU$12,2,0)),"",(VLOOKUP(N90,'Matl Declare Form '!$AT$5:$AU$12,2,0))),IF(M90="Perfluorohexane 1 sulphonic acid PFHxS its salts",IF(ISERROR(VLOOKUP(N90,'Matl Declare Form '!$AV$5:$AW$12,2,0)),"",(VLOOKUP(N90,'Matl Declare Form '!$AV$5:$AW$12,2,0))),IF(M90="Undecafluorohexanoic acid PFHxA its salts",IF(ISERROR(VLOOKUP(N90,'Matl Declare Form '!$AX$5:$AY$12,2,0)),"",(VLOOKUP(N90,'Matl Declare Form '!$AX$5:$AY$12,2,0))),IF(M90="Perfluorononanoic acid PFNA its salts",IF(ISERROR(VLOOKUP(N90,'Matl Declare Form '!$AZ$5:$BA$9,2,0)),"",(VLOOKUP(N90,'Matl Declare Form '!$AZ$5:$BA$9,2,0))),IF(M90="Perfluorobutane sulfonic acid PFBS and its salts",IF(ISERROR(VLOOKUP(N90,'Matl Declare Form '!$BB$5:$BC$12,2,0)),"",(VLOOKUP(N90,'Matl Declare Form '!$BB$5:$BC$12,2,0))),IF(M90="Long chain perfluorocarboxylic acids PFCAs C9 to C14 including their salts",IF(ISERROR(VLOOKUP(N90,'Matl Declare Form '!$BD$5:$BE$14,2,0)),"",(VLOOKUP(N90,'Matl Declare Form '!$BD$5:$BE$14,2,0))),IF(M90="Hexafluoropropylene oxide dimer acid HFPO DA or GenX and its acyl halides",IF(ISERROR(VLOOKUP(N90,'Matl Declare Form '!$BF$5:$BG$9,2,0)),"",(VLOOKUP(N90,'Matl Declare Form '!$BF$5:$BG$9,2,0))),IF(M90="Other PFAS",""))))))))))))))))</f>
        <v/>
      </c>
      <c r="P90" s="274"/>
      <c r="Q90" s="480" t="str" cm="1">
        <f t="array" ref="Q90">IF(ISBLANK(P90),"",P90*(LOOKUP(2,1/(NOT(ISBLANK($J$10:J90))),$J$10:J90)))</f>
        <v/>
      </c>
      <c r="R90" s="480" t="str" cm="1">
        <f t="array" ref="R90">IF(ISBLANK(P90),"", (LOOKUP(2,1/(NOT(ISBLANK($K$10:K90))),$K$10:K90)))</f>
        <v/>
      </c>
      <c r="S90" s="985"/>
      <c r="T90" s="986"/>
      <c r="U90" s="12"/>
      <c r="AL90" s="412" t="s">
        <v>361</v>
      </c>
      <c r="AM90" s="413" t="s">
        <v>362</v>
      </c>
    </row>
    <row r="91" spans="1:39" x14ac:dyDescent="0.5">
      <c r="A91" s="133"/>
      <c r="B91" s="987"/>
      <c r="C91" s="480"/>
      <c r="D91" s="480"/>
      <c r="E91" s="480"/>
      <c r="F91" s="480"/>
      <c r="G91" s="480"/>
      <c r="H91" s="480"/>
      <c r="I91" s="480"/>
      <c r="J91" s="480"/>
      <c r="K91" s="480"/>
      <c r="L91" s="480" t="s">
        <v>2169</v>
      </c>
      <c r="M91" s="985"/>
      <c r="N91" s="273"/>
      <c r="O91" s="273" t="str">
        <f>IF(L91="Full Materials Declaration","",IF(L91="TSCA Section 6h PBT",IF(ISERROR(VLOOKUP(M91,'Matl Declare Form '!$AF$5:$AG$9,2,0)),"",(VLOOKUP(M91,'Matl Declare Form '!$AF$5:$AG$9,2,0))),IF(L91="TSCA Risk Management",IF(ISERROR(VLOOKUP(M91,'Matl Declare Form '!$AH$5:$AI$42,2,0)),"",(VLOOKUP(M91,'Matl Declare Form '!$AH$5:$AI$42,2,0))),IF(L91="CEPA",IF(ISERROR(VLOOKUP(M91,'Matl Declare Form '!$AN$5:$AO$32,2,0)),"",(VLOOKUP(M91,'Matl Declare Form '!$AN$5:$AO$32,2,0))),IF(L91="WA Safer Product",IF(ISERROR(VLOOKUP(M91,'Matl Declare Form '!$AP$5:$AQ$22,2,0)),"",(VLOOKUP(M91,'Matl Declare Form '!$AP$5:$AQ$22,2,0))),IF(M91="High Risk Prop 65",IF(ISERROR(VLOOKUP(N91,'Matl Declare Form '!$AJ$5:$AK$24,2,0)),"",(VLOOKUP(N91,'Matl Declare Form '!$AJ$5:$AK$24,2,0))),IF(M91="Complete Prop 65",IF(ISERROR(VLOOKUP(N91,'Matl Declare Form '!$AL$5:$AM$967,2,0)),"",(VLOOKUP(N91,'Matl Declare Form '!$AL$5:$AM$967,2,0))),IF(M91="Perfluorooctanoic acid PFOA its salts",IF(ISERROR(VLOOKUP(N91,'Matl Declare Form '!$AR$5:$AS$12,2,0)),"",(VLOOKUP(N91,'Matl Declare Form '!$AR$5:$AS$12,2,0))),IF(M91="Perfluoroocane sulphonic acid PFOS it salts",IF(ISERROR(VLOOKUP(N91,'Matl Declare Form '!$AT$5:$AU$12,2,0)),"",(VLOOKUP(N91,'Matl Declare Form '!$AT$5:$AU$12,2,0))),IF(M91="Perfluorohexane 1 sulphonic acid PFHxS its salts",IF(ISERROR(VLOOKUP(N91,'Matl Declare Form '!$AV$5:$AW$12,2,0)),"",(VLOOKUP(N91,'Matl Declare Form '!$AV$5:$AW$12,2,0))),IF(M91="Undecafluorohexanoic acid PFHxA its salts",IF(ISERROR(VLOOKUP(N91,'Matl Declare Form '!$AX$5:$AY$12,2,0)),"",(VLOOKUP(N91,'Matl Declare Form '!$AX$5:$AY$12,2,0))),IF(M91="Perfluorononanoic acid PFNA its salts",IF(ISERROR(VLOOKUP(N91,'Matl Declare Form '!$AZ$5:$BA$9,2,0)),"",(VLOOKUP(N91,'Matl Declare Form '!$AZ$5:$BA$9,2,0))),IF(M91="Perfluorobutane sulfonic acid PFBS and its salts",IF(ISERROR(VLOOKUP(N91,'Matl Declare Form '!$BB$5:$BC$12,2,0)),"",(VLOOKUP(N91,'Matl Declare Form '!$BB$5:$BC$12,2,0))),IF(M91="Long chain perfluorocarboxylic acids PFCAs C9 to C14 including their salts",IF(ISERROR(VLOOKUP(N91,'Matl Declare Form '!$BD$5:$BE$14,2,0)),"",(VLOOKUP(N91,'Matl Declare Form '!$BD$5:$BE$14,2,0))),IF(M91="Hexafluoropropylene oxide dimer acid HFPO DA or GenX and its acyl halides",IF(ISERROR(VLOOKUP(N91,'Matl Declare Form '!$BF$5:$BG$9,2,0)),"",(VLOOKUP(N91,'Matl Declare Form '!$BF$5:$BG$9,2,0))),IF(M91="Other PFAS",""))))))))))))))))</f>
        <v/>
      </c>
      <c r="P91" s="274"/>
      <c r="Q91" s="480" t="str" cm="1">
        <f t="array" ref="Q91">IF(ISBLANK(P91),"",P91*(LOOKUP(2,1/(NOT(ISBLANK($J$10:J91))),$J$10:J91)))</f>
        <v/>
      </c>
      <c r="R91" s="480" t="str" cm="1">
        <f t="array" ref="R91">IF(ISBLANK(P91),"", (LOOKUP(2,1/(NOT(ISBLANK($K$10:K91))),$K$10:K91)))</f>
        <v/>
      </c>
      <c r="S91" s="985"/>
      <c r="T91" s="986"/>
      <c r="U91" s="12"/>
      <c r="AL91" s="412" t="s">
        <v>591</v>
      </c>
      <c r="AM91" s="413" t="s">
        <v>592</v>
      </c>
    </row>
    <row r="92" spans="1:39" x14ac:dyDescent="0.5">
      <c r="A92" s="133"/>
      <c r="B92" s="987"/>
      <c r="C92" s="480"/>
      <c r="D92" s="480"/>
      <c r="E92" s="480"/>
      <c r="F92" s="480"/>
      <c r="G92" s="480"/>
      <c r="H92" s="480"/>
      <c r="I92" s="480"/>
      <c r="J92" s="480"/>
      <c r="K92" s="480"/>
      <c r="L92" s="480" t="s">
        <v>2169</v>
      </c>
      <c r="M92" s="985"/>
      <c r="N92" s="273"/>
      <c r="O92" s="273" t="str">
        <f>IF(L92="Full Materials Declaration","",IF(L92="TSCA Section 6h PBT",IF(ISERROR(VLOOKUP(M92,'Matl Declare Form '!$AF$5:$AG$9,2,0)),"",(VLOOKUP(M92,'Matl Declare Form '!$AF$5:$AG$9,2,0))),IF(L92="TSCA Risk Management",IF(ISERROR(VLOOKUP(M92,'Matl Declare Form '!$AH$5:$AI$42,2,0)),"",(VLOOKUP(M92,'Matl Declare Form '!$AH$5:$AI$42,2,0))),IF(L92="CEPA",IF(ISERROR(VLOOKUP(M92,'Matl Declare Form '!$AN$5:$AO$32,2,0)),"",(VLOOKUP(M92,'Matl Declare Form '!$AN$5:$AO$32,2,0))),IF(L92="WA Safer Product",IF(ISERROR(VLOOKUP(M92,'Matl Declare Form '!$AP$5:$AQ$22,2,0)),"",(VLOOKUP(M92,'Matl Declare Form '!$AP$5:$AQ$22,2,0))),IF(M92="High Risk Prop 65",IF(ISERROR(VLOOKUP(N92,'Matl Declare Form '!$AJ$5:$AK$24,2,0)),"",(VLOOKUP(N92,'Matl Declare Form '!$AJ$5:$AK$24,2,0))),IF(M92="Complete Prop 65",IF(ISERROR(VLOOKUP(N92,'Matl Declare Form '!$AL$5:$AM$967,2,0)),"",(VLOOKUP(N92,'Matl Declare Form '!$AL$5:$AM$967,2,0))),IF(M92="Perfluorooctanoic acid PFOA its salts",IF(ISERROR(VLOOKUP(N92,'Matl Declare Form '!$AR$5:$AS$12,2,0)),"",(VLOOKUP(N92,'Matl Declare Form '!$AR$5:$AS$12,2,0))),IF(M92="Perfluoroocane sulphonic acid PFOS it salts",IF(ISERROR(VLOOKUP(N92,'Matl Declare Form '!$AT$5:$AU$12,2,0)),"",(VLOOKUP(N92,'Matl Declare Form '!$AT$5:$AU$12,2,0))),IF(M92="Perfluorohexane 1 sulphonic acid PFHxS its salts",IF(ISERROR(VLOOKUP(N92,'Matl Declare Form '!$AV$5:$AW$12,2,0)),"",(VLOOKUP(N92,'Matl Declare Form '!$AV$5:$AW$12,2,0))),IF(M92="Undecafluorohexanoic acid PFHxA its salts",IF(ISERROR(VLOOKUP(N92,'Matl Declare Form '!$AX$5:$AY$12,2,0)),"",(VLOOKUP(N92,'Matl Declare Form '!$AX$5:$AY$12,2,0))),IF(M92="Perfluorononanoic acid PFNA its salts",IF(ISERROR(VLOOKUP(N92,'Matl Declare Form '!$AZ$5:$BA$9,2,0)),"",(VLOOKUP(N92,'Matl Declare Form '!$AZ$5:$BA$9,2,0))),IF(M92="Perfluorobutane sulfonic acid PFBS and its salts",IF(ISERROR(VLOOKUP(N92,'Matl Declare Form '!$BB$5:$BC$12,2,0)),"",(VLOOKUP(N92,'Matl Declare Form '!$BB$5:$BC$12,2,0))),IF(M92="Long chain perfluorocarboxylic acids PFCAs C9 to C14 including their salts",IF(ISERROR(VLOOKUP(N92,'Matl Declare Form '!$BD$5:$BE$14,2,0)),"",(VLOOKUP(N92,'Matl Declare Form '!$BD$5:$BE$14,2,0))),IF(M92="Hexafluoropropylene oxide dimer acid HFPO DA or GenX and its acyl halides",IF(ISERROR(VLOOKUP(N92,'Matl Declare Form '!$BF$5:$BG$9,2,0)),"",(VLOOKUP(N92,'Matl Declare Form '!$BF$5:$BG$9,2,0))),IF(M92="Other PFAS",""))))))))))))))))</f>
        <v/>
      </c>
      <c r="P92" s="274"/>
      <c r="Q92" s="480" t="str" cm="1">
        <f t="array" ref="Q92">IF(ISBLANK(P92),"",P92*(LOOKUP(2,1/(NOT(ISBLANK($J$10:J92))),$J$10:J92)))</f>
        <v/>
      </c>
      <c r="R92" s="480" t="str" cm="1">
        <f t="array" ref="R92">IF(ISBLANK(P92),"", (LOOKUP(2,1/(NOT(ISBLANK($K$10:K92))),$K$10:K92)))</f>
        <v/>
      </c>
      <c r="S92" s="985"/>
      <c r="T92" s="986"/>
      <c r="U92" s="12"/>
      <c r="AL92" s="412" t="s">
        <v>628</v>
      </c>
      <c r="AM92" s="413" t="s">
        <v>629</v>
      </c>
    </row>
    <row r="93" spans="1:39" x14ac:dyDescent="0.5">
      <c r="A93" s="133"/>
      <c r="B93" s="987"/>
      <c r="C93" s="480"/>
      <c r="D93" s="480"/>
      <c r="E93" s="480"/>
      <c r="F93" s="480"/>
      <c r="G93" s="480"/>
      <c r="H93" s="480"/>
      <c r="I93" s="480"/>
      <c r="J93" s="480"/>
      <c r="K93" s="480"/>
      <c r="L93" s="480" t="s">
        <v>2169</v>
      </c>
      <c r="M93" s="985"/>
      <c r="N93" s="273"/>
      <c r="O93" s="273" t="str">
        <f>IF(L93="Full Materials Declaration","",IF(L93="TSCA Section 6h PBT",IF(ISERROR(VLOOKUP(M93,'Matl Declare Form '!$AF$5:$AG$9,2,0)),"",(VLOOKUP(M93,'Matl Declare Form '!$AF$5:$AG$9,2,0))),IF(L93="TSCA Risk Management",IF(ISERROR(VLOOKUP(M93,'Matl Declare Form '!$AH$5:$AI$42,2,0)),"",(VLOOKUP(M93,'Matl Declare Form '!$AH$5:$AI$42,2,0))),IF(L93="CEPA",IF(ISERROR(VLOOKUP(M93,'Matl Declare Form '!$AN$5:$AO$32,2,0)),"",(VLOOKUP(M93,'Matl Declare Form '!$AN$5:$AO$32,2,0))),IF(L93="WA Safer Product",IF(ISERROR(VLOOKUP(M93,'Matl Declare Form '!$AP$5:$AQ$22,2,0)),"",(VLOOKUP(M93,'Matl Declare Form '!$AP$5:$AQ$22,2,0))),IF(M93="High Risk Prop 65",IF(ISERROR(VLOOKUP(N93,'Matl Declare Form '!$AJ$5:$AK$24,2,0)),"",(VLOOKUP(N93,'Matl Declare Form '!$AJ$5:$AK$24,2,0))),IF(M93="Complete Prop 65",IF(ISERROR(VLOOKUP(N93,'Matl Declare Form '!$AL$5:$AM$967,2,0)),"",(VLOOKUP(N93,'Matl Declare Form '!$AL$5:$AM$967,2,0))),IF(M93="Perfluorooctanoic acid PFOA its salts",IF(ISERROR(VLOOKUP(N93,'Matl Declare Form '!$AR$5:$AS$12,2,0)),"",(VLOOKUP(N93,'Matl Declare Form '!$AR$5:$AS$12,2,0))),IF(M93="Perfluoroocane sulphonic acid PFOS it salts",IF(ISERROR(VLOOKUP(N93,'Matl Declare Form '!$AT$5:$AU$12,2,0)),"",(VLOOKUP(N93,'Matl Declare Form '!$AT$5:$AU$12,2,0))),IF(M93="Perfluorohexane 1 sulphonic acid PFHxS its salts",IF(ISERROR(VLOOKUP(N93,'Matl Declare Form '!$AV$5:$AW$12,2,0)),"",(VLOOKUP(N93,'Matl Declare Form '!$AV$5:$AW$12,2,0))),IF(M93="Undecafluorohexanoic acid PFHxA its salts",IF(ISERROR(VLOOKUP(N93,'Matl Declare Form '!$AX$5:$AY$12,2,0)),"",(VLOOKUP(N93,'Matl Declare Form '!$AX$5:$AY$12,2,0))),IF(M93="Perfluorononanoic acid PFNA its salts",IF(ISERROR(VLOOKUP(N93,'Matl Declare Form '!$AZ$5:$BA$9,2,0)),"",(VLOOKUP(N93,'Matl Declare Form '!$AZ$5:$BA$9,2,0))),IF(M93="Perfluorobutane sulfonic acid PFBS and its salts",IF(ISERROR(VLOOKUP(N93,'Matl Declare Form '!$BB$5:$BC$12,2,0)),"",(VLOOKUP(N93,'Matl Declare Form '!$BB$5:$BC$12,2,0))),IF(M93="Long chain perfluorocarboxylic acids PFCAs C9 to C14 including their salts",IF(ISERROR(VLOOKUP(N93,'Matl Declare Form '!$BD$5:$BE$14,2,0)),"",(VLOOKUP(N93,'Matl Declare Form '!$BD$5:$BE$14,2,0))),IF(M93="Hexafluoropropylene oxide dimer acid HFPO DA or GenX and its acyl halides",IF(ISERROR(VLOOKUP(N93,'Matl Declare Form '!$BF$5:$BG$9,2,0)),"",(VLOOKUP(N93,'Matl Declare Form '!$BF$5:$BG$9,2,0))),IF(M93="Other PFAS",""))))))))))))))))</f>
        <v/>
      </c>
      <c r="P93" s="274"/>
      <c r="Q93" s="480" t="str" cm="1">
        <f t="array" ref="Q93">IF(ISBLANK(P93),"",P93*(LOOKUP(2,1/(NOT(ISBLANK($J$10:J93))),$J$10:J93)))</f>
        <v/>
      </c>
      <c r="R93" s="480" t="str" cm="1">
        <f t="array" ref="R93">IF(ISBLANK(P93),"", (LOOKUP(2,1/(NOT(ISBLANK($K$10:K93))),$K$10:K93)))</f>
        <v/>
      </c>
      <c r="S93" s="985"/>
      <c r="T93" s="986"/>
      <c r="U93" s="12"/>
      <c r="AL93" s="412" t="s">
        <v>1335</v>
      </c>
      <c r="AM93" s="413" t="s">
        <v>1336</v>
      </c>
    </row>
    <row r="94" spans="1:39" x14ac:dyDescent="0.5">
      <c r="A94" s="133"/>
      <c r="B94" s="987"/>
      <c r="C94" s="480"/>
      <c r="D94" s="480"/>
      <c r="E94" s="480"/>
      <c r="F94" s="480"/>
      <c r="G94" s="480"/>
      <c r="H94" s="480"/>
      <c r="I94" s="480"/>
      <c r="J94" s="480"/>
      <c r="K94" s="480"/>
      <c r="L94" s="480" t="s">
        <v>2169</v>
      </c>
      <c r="M94" s="985"/>
      <c r="N94" s="273"/>
      <c r="O94" s="273" t="str">
        <f>IF(L94="Full Materials Declaration","",IF(L94="TSCA Section 6h PBT",IF(ISERROR(VLOOKUP(M94,'Matl Declare Form '!$AF$5:$AG$9,2,0)),"",(VLOOKUP(M94,'Matl Declare Form '!$AF$5:$AG$9,2,0))),IF(L94="TSCA Risk Management",IF(ISERROR(VLOOKUP(M94,'Matl Declare Form '!$AH$5:$AI$42,2,0)),"",(VLOOKUP(M94,'Matl Declare Form '!$AH$5:$AI$42,2,0))),IF(L94="CEPA",IF(ISERROR(VLOOKUP(M94,'Matl Declare Form '!$AN$5:$AO$32,2,0)),"",(VLOOKUP(M94,'Matl Declare Form '!$AN$5:$AO$32,2,0))),IF(L94="WA Safer Product",IF(ISERROR(VLOOKUP(M94,'Matl Declare Form '!$AP$5:$AQ$22,2,0)),"",(VLOOKUP(M94,'Matl Declare Form '!$AP$5:$AQ$22,2,0))),IF(M94="High Risk Prop 65",IF(ISERROR(VLOOKUP(N94,'Matl Declare Form '!$AJ$5:$AK$24,2,0)),"",(VLOOKUP(N94,'Matl Declare Form '!$AJ$5:$AK$24,2,0))),IF(M94="Complete Prop 65",IF(ISERROR(VLOOKUP(N94,'Matl Declare Form '!$AL$5:$AM$967,2,0)),"",(VLOOKUP(N94,'Matl Declare Form '!$AL$5:$AM$967,2,0))),IF(M94="Perfluorooctanoic acid PFOA its salts",IF(ISERROR(VLOOKUP(N94,'Matl Declare Form '!$AR$5:$AS$12,2,0)),"",(VLOOKUP(N94,'Matl Declare Form '!$AR$5:$AS$12,2,0))),IF(M94="Perfluoroocane sulphonic acid PFOS it salts",IF(ISERROR(VLOOKUP(N94,'Matl Declare Form '!$AT$5:$AU$12,2,0)),"",(VLOOKUP(N94,'Matl Declare Form '!$AT$5:$AU$12,2,0))),IF(M94="Perfluorohexane 1 sulphonic acid PFHxS its salts",IF(ISERROR(VLOOKUP(N94,'Matl Declare Form '!$AV$5:$AW$12,2,0)),"",(VLOOKUP(N94,'Matl Declare Form '!$AV$5:$AW$12,2,0))),IF(M94="Undecafluorohexanoic acid PFHxA its salts",IF(ISERROR(VLOOKUP(N94,'Matl Declare Form '!$AX$5:$AY$12,2,0)),"",(VLOOKUP(N94,'Matl Declare Form '!$AX$5:$AY$12,2,0))),IF(M94="Perfluorononanoic acid PFNA its salts",IF(ISERROR(VLOOKUP(N94,'Matl Declare Form '!$AZ$5:$BA$9,2,0)),"",(VLOOKUP(N94,'Matl Declare Form '!$AZ$5:$BA$9,2,0))),IF(M94="Perfluorobutane sulfonic acid PFBS and its salts",IF(ISERROR(VLOOKUP(N94,'Matl Declare Form '!$BB$5:$BC$12,2,0)),"",(VLOOKUP(N94,'Matl Declare Form '!$BB$5:$BC$12,2,0))),IF(M94="Long chain perfluorocarboxylic acids PFCAs C9 to C14 including their salts",IF(ISERROR(VLOOKUP(N94,'Matl Declare Form '!$BD$5:$BE$14,2,0)),"",(VLOOKUP(N94,'Matl Declare Form '!$BD$5:$BE$14,2,0))),IF(M94="Hexafluoropropylene oxide dimer acid HFPO DA or GenX and its acyl halides",IF(ISERROR(VLOOKUP(N94,'Matl Declare Form '!$BF$5:$BG$9,2,0)),"",(VLOOKUP(N94,'Matl Declare Form '!$BF$5:$BG$9,2,0))),IF(M94="Other PFAS",""))))))))))))))))</f>
        <v/>
      </c>
      <c r="P94" s="274"/>
      <c r="Q94" s="480" t="str" cm="1">
        <f t="array" ref="Q94">IF(ISBLANK(P94),"",P94*(LOOKUP(2,1/(NOT(ISBLANK($J$10:J94))),$J$10:J94)))</f>
        <v/>
      </c>
      <c r="R94" s="480" t="str" cm="1">
        <f t="array" ref="R94">IF(ISBLANK(P94),"", (LOOKUP(2,1/(NOT(ISBLANK($K$10:K94))),$K$10:K94)))</f>
        <v/>
      </c>
      <c r="S94" s="985"/>
      <c r="T94" s="986"/>
      <c r="U94" s="12"/>
      <c r="AL94" s="412" t="s">
        <v>665</v>
      </c>
      <c r="AM94" s="413" t="s">
        <v>666</v>
      </c>
    </row>
    <row r="95" spans="1:39" ht="30" x14ac:dyDescent="0.5">
      <c r="A95" s="133"/>
      <c r="B95" s="987"/>
      <c r="C95" s="480"/>
      <c r="D95" s="480"/>
      <c r="E95" s="480"/>
      <c r="F95" s="480"/>
      <c r="G95" s="480"/>
      <c r="H95" s="480"/>
      <c r="I95" s="480"/>
      <c r="J95" s="480"/>
      <c r="K95" s="480"/>
      <c r="L95" s="480" t="s">
        <v>2169</v>
      </c>
      <c r="M95" s="985"/>
      <c r="N95" s="273"/>
      <c r="O95" s="273" t="str">
        <f>IF(L95="Full Materials Declaration","",IF(L95="TSCA Section 6h PBT",IF(ISERROR(VLOOKUP(M95,'Matl Declare Form '!$AF$5:$AG$9,2,0)),"",(VLOOKUP(M95,'Matl Declare Form '!$AF$5:$AG$9,2,0))),IF(L95="TSCA Risk Management",IF(ISERROR(VLOOKUP(M95,'Matl Declare Form '!$AH$5:$AI$42,2,0)),"",(VLOOKUP(M95,'Matl Declare Form '!$AH$5:$AI$42,2,0))),IF(L95="CEPA",IF(ISERROR(VLOOKUP(M95,'Matl Declare Form '!$AN$5:$AO$32,2,0)),"",(VLOOKUP(M95,'Matl Declare Form '!$AN$5:$AO$32,2,0))),IF(L95="WA Safer Product",IF(ISERROR(VLOOKUP(M95,'Matl Declare Form '!$AP$5:$AQ$22,2,0)),"",(VLOOKUP(M95,'Matl Declare Form '!$AP$5:$AQ$22,2,0))),IF(M95="High Risk Prop 65",IF(ISERROR(VLOOKUP(N95,'Matl Declare Form '!$AJ$5:$AK$24,2,0)),"",(VLOOKUP(N95,'Matl Declare Form '!$AJ$5:$AK$24,2,0))),IF(M95="Complete Prop 65",IF(ISERROR(VLOOKUP(N95,'Matl Declare Form '!$AL$5:$AM$967,2,0)),"",(VLOOKUP(N95,'Matl Declare Form '!$AL$5:$AM$967,2,0))),IF(M95="Perfluorooctanoic acid PFOA its salts",IF(ISERROR(VLOOKUP(N95,'Matl Declare Form '!$AR$5:$AS$12,2,0)),"",(VLOOKUP(N95,'Matl Declare Form '!$AR$5:$AS$12,2,0))),IF(M95="Perfluoroocane sulphonic acid PFOS it salts",IF(ISERROR(VLOOKUP(N95,'Matl Declare Form '!$AT$5:$AU$12,2,0)),"",(VLOOKUP(N95,'Matl Declare Form '!$AT$5:$AU$12,2,0))),IF(M95="Perfluorohexane 1 sulphonic acid PFHxS its salts",IF(ISERROR(VLOOKUP(N95,'Matl Declare Form '!$AV$5:$AW$12,2,0)),"",(VLOOKUP(N95,'Matl Declare Form '!$AV$5:$AW$12,2,0))),IF(M95="Undecafluorohexanoic acid PFHxA its salts",IF(ISERROR(VLOOKUP(N95,'Matl Declare Form '!$AX$5:$AY$12,2,0)),"",(VLOOKUP(N95,'Matl Declare Form '!$AX$5:$AY$12,2,0))),IF(M95="Perfluorononanoic acid PFNA its salts",IF(ISERROR(VLOOKUP(N95,'Matl Declare Form '!$AZ$5:$BA$9,2,0)),"",(VLOOKUP(N95,'Matl Declare Form '!$AZ$5:$BA$9,2,0))),IF(M95="Perfluorobutane sulfonic acid PFBS and its salts",IF(ISERROR(VLOOKUP(N95,'Matl Declare Form '!$BB$5:$BC$12,2,0)),"",(VLOOKUP(N95,'Matl Declare Form '!$BB$5:$BC$12,2,0))),IF(M95="Long chain perfluorocarboxylic acids PFCAs C9 to C14 including their salts",IF(ISERROR(VLOOKUP(N95,'Matl Declare Form '!$BD$5:$BE$14,2,0)),"",(VLOOKUP(N95,'Matl Declare Form '!$BD$5:$BE$14,2,0))),IF(M95="Hexafluoropropylene oxide dimer acid HFPO DA or GenX and its acyl halides",IF(ISERROR(VLOOKUP(N95,'Matl Declare Form '!$BF$5:$BG$9,2,0)),"",(VLOOKUP(N95,'Matl Declare Form '!$BF$5:$BG$9,2,0))),IF(M95="Other PFAS",""))))))))))))))))</f>
        <v/>
      </c>
      <c r="P95" s="274"/>
      <c r="Q95" s="480" t="str" cm="1">
        <f t="array" ref="Q95">IF(ISBLANK(P95),"",P95*(LOOKUP(2,1/(NOT(ISBLANK($J$10:J95))),$J$10:J95)))</f>
        <v/>
      </c>
      <c r="R95" s="480" t="str" cm="1">
        <f t="array" ref="R95">IF(ISBLANK(P95),"", (LOOKUP(2,1/(NOT(ISBLANK($K$10:K95))),$K$10:K95)))</f>
        <v/>
      </c>
      <c r="S95" s="985"/>
      <c r="T95" s="986"/>
      <c r="U95" s="12"/>
      <c r="AL95" s="412" t="s">
        <v>778</v>
      </c>
      <c r="AM95" s="413" t="s">
        <v>779</v>
      </c>
    </row>
    <row r="96" spans="1:39" ht="30" x14ac:dyDescent="0.5">
      <c r="A96" s="133"/>
      <c r="B96" s="987"/>
      <c r="C96" s="480"/>
      <c r="D96" s="480"/>
      <c r="E96" s="480"/>
      <c r="F96" s="480"/>
      <c r="G96" s="480"/>
      <c r="H96" s="480"/>
      <c r="I96" s="480"/>
      <c r="J96" s="480"/>
      <c r="K96" s="480"/>
      <c r="L96" s="480" t="s">
        <v>2169</v>
      </c>
      <c r="M96" s="985"/>
      <c r="N96" s="273"/>
      <c r="O96" s="273" t="str">
        <f>IF(L96="Full Materials Declaration","",IF(L96="TSCA Section 6h PBT",IF(ISERROR(VLOOKUP(M96,'Matl Declare Form '!$AF$5:$AG$9,2,0)),"",(VLOOKUP(M96,'Matl Declare Form '!$AF$5:$AG$9,2,0))),IF(L96="TSCA Risk Management",IF(ISERROR(VLOOKUP(M96,'Matl Declare Form '!$AH$5:$AI$42,2,0)),"",(VLOOKUP(M96,'Matl Declare Form '!$AH$5:$AI$42,2,0))),IF(L96="CEPA",IF(ISERROR(VLOOKUP(M96,'Matl Declare Form '!$AN$5:$AO$32,2,0)),"",(VLOOKUP(M96,'Matl Declare Form '!$AN$5:$AO$32,2,0))),IF(L96="WA Safer Product",IF(ISERROR(VLOOKUP(M96,'Matl Declare Form '!$AP$5:$AQ$22,2,0)),"",(VLOOKUP(M96,'Matl Declare Form '!$AP$5:$AQ$22,2,0))),IF(M96="High Risk Prop 65",IF(ISERROR(VLOOKUP(N96,'Matl Declare Form '!$AJ$5:$AK$24,2,0)),"",(VLOOKUP(N96,'Matl Declare Form '!$AJ$5:$AK$24,2,0))),IF(M96="Complete Prop 65",IF(ISERROR(VLOOKUP(N96,'Matl Declare Form '!$AL$5:$AM$967,2,0)),"",(VLOOKUP(N96,'Matl Declare Form '!$AL$5:$AM$967,2,0))),IF(M96="Perfluorooctanoic acid PFOA its salts",IF(ISERROR(VLOOKUP(N96,'Matl Declare Form '!$AR$5:$AS$12,2,0)),"",(VLOOKUP(N96,'Matl Declare Form '!$AR$5:$AS$12,2,0))),IF(M96="Perfluoroocane sulphonic acid PFOS it salts",IF(ISERROR(VLOOKUP(N96,'Matl Declare Form '!$AT$5:$AU$12,2,0)),"",(VLOOKUP(N96,'Matl Declare Form '!$AT$5:$AU$12,2,0))),IF(M96="Perfluorohexane 1 sulphonic acid PFHxS its salts",IF(ISERROR(VLOOKUP(N96,'Matl Declare Form '!$AV$5:$AW$12,2,0)),"",(VLOOKUP(N96,'Matl Declare Form '!$AV$5:$AW$12,2,0))),IF(M96="Undecafluorohexanoic acid PFHxA its salts",IF(ISERROR(VLOOKUP(N96,'Matl Declare Form '!$AX$5:$AY$12,2,0)),"",(VLOOKUP(N96,'Matl Declare Form '!$AX$5:$AY$12,2,0))),IF(M96="Perfluorononanoic acid PFNA its salts",IF(ISERROR(VLOOKUP(N96,'Matl Declare Form '!$AZ$5:$BA$9,2,0)),"",(VLOOKUP(N96,'Matl Declare Form '!$AZ$5:$BA$9,2,0))),IF(M96="Perfluorobutane sulfonic acid PFBS and its salts",IF(ISERROR(VLOOKUP(N96,'Matl Declare Form '!$BB$5:$BC$12,2,0)),"",(VLOOKUP(N96,'Matl Declare Form '!$BB$5:$BC$12,2,0))),IF(M96="Long chain perfluorocarboxylic acids PFCAs C9 to C14 including their salts",IF(ISERROR(VLOOKUP(N96,'Matl Declare Form '!$BD$5:$BE$14,2,0)),"",(VLOOKUP(N96,'Matl Declare Form '!$BD$5:$BE$14,2,0))),IF(M96="Hexafluoropropylene oxide dimer acid HFPO DA or GenX and its acyl halides",IF(ISERROR(VLOOKUP(N96,'Matl Declare Form '!$BF$5:$BG$9,2,0)),"",(VLOOKUP(N96,'Matl Declare Form '!$BF$5:$BG$9,2,0))),IF(M96="Other PFAS",""))))))))))))))))</f>
        <v/>
      </c>
      <c r="P96" s="274"/>
      <c r="Q96" s="480" t="str" cm="1">
        <f t="array" ref="Q96">IF(ISBLANK(P96),"",P96*(LOOKUP(2,1/(NOT(ISBLANK($J$10:J96))),$J$10:J96)))</f>
        <v/>
      </c>
      <c r="R96" s="480" t="str" cm="1">
        <f t="array" ref="R96">IF(ISBLANK(P96),"", (LOOKUP(2,1/(NOT(ISBLANK($K$10:K96))),$K$10:K96)))</f>
        <v/>
      </c>
      <c r="S96" s="985"/>
      <c r="T96" s="986"/>
      <c r="U96" s="12"/>
      <c r="AL96" s="412" t="s">
        <v>1444</v>
      </c>
      <c r="AM96" s="413" t="s">
        <v>1445</v>
      </c>
    </row>
    <row r="97" spans="1:39" x14ac:dyDescent="0.5">
      <c r="A97" s="133"/>
      <c r="B97" s="987"/>
      <c r="C97" s="480"/>
      <c r="D97" s="480"/>
      <c r="E97" s="480"/>
      <c r="F97" s="480"/>
      <c r="G97" s="480"/>
      <c r="H97" s="480"/>
      <c r="I97" s="480"/>
      <c r="J97" s="480"/>
      <c r="K97" s="480"/>
      <c r="L97" s="480" t="s">
        <v>2169</v>
      </c>
      <c r="M97" s="985"/>
      <c r="N97" s="273"/>
      <c r="O97" s="273" t="str">
        <f>IF(L97="Full Materials Declaration","",IF(L97="TSCA Section 6h PBT",IF(ISERROR(VLOOKUP(M97,'Matl Declare Form '!$AF$5:$AG$9,2,0)),"",(VLOOKUP(M97,'Matl Declare Form '!$AF$5:$AG$9,2,0))),IF(L97="TSCA Risk Management",IF(ISERROR(VLOOKUP(M97,'Matl Declare Form '!$AH$5:$AI$42,2,0)),"",(VLOOKUP(M97,'Matl Declare Form '!$AH$5:$AI$42,2,0))),IF(L97="CEPA",IF(ISERROR(VLOOKUP(M97,'Matl Declare Form '!$AN$5:$AO$32,2,0)),"",(VLOOKUP(M97,'Matl Declare Form '!$AN$5:$AO$32,2,0))),IF(L97="WA Safer Product",IF(ISERROR(VLOOKUP(M97,'Matl Declare Form '!$AP$5:$AQ$22,2,0)),"",(VLOOKUP(M97,'Matl Declare Form '!$AP$5:$AQ$22,2,0))),IF(M97="High Risk Prop 65",IF(ISERROR(VLOOKUP(N97,'Matl Declare Form '!$AJ$5:$AK$24,2,0)),"",(VLOOKUP(N97,'Matl Declare Form '!$AJ$5:$AK$24,2,0))),IF(M97="Complete Prop 65",IF(ISERROR(VLOOKUP(N97,'Matl Declare Form '!$AL$5:$AM$967,2,0)),"",(VLOOKUP(N97,'Matl Declare Form '!$AL$5:$AM$967,2,0))),IF(M97="Perfluorooctanoic acid PFOA its salts",IF(ISERROR(VLOOKUP(N97,'Matl Declare Form '!$AR$5:$AS$12,2,0)),"",(VLOOKUP(N97,'Matl Declare Form '!$AR$5:$AS$12,2,0))),IF(M97="Perfluoroocane sulphonic acid PFOS it salts",IF(ISERROR(VLOOKUP(N97,'Matl Declare Form '!$AT$5:$AU$12,2,0)),"",(VLOOKUP(N97,'Matl Declare Form '!$AT$5:$AU$12,2,0))),IF(M97="Perfluorohexane 1 sulphonic acid PFHxS its salts",IF(ISERROR(VLOOKUP(N97,'Matl Declare Form '!$AV$5:$AW$12,2,0)),"",(VLOOKUP(N97,'Matl Declare Form '!$AV$5:$AW$12,2,0))),IF(M97="Undecafluorohexanoic acid PFHxA its salts",IF(ISERROR(VLOOKUP(N97,'Matl Declare Form '!$AX$5:$AY$12,2,0)),"",(VLOOKUP(N97,'Matl Declare Form '!$AX$5:$AY$12,2,0))),IF(M97="Perfluorononanoic acid PFNA its salts",IF(ISERROR(VLOOKUP(N97,'Matl Declare Form '!$AZ$5:$BA$9,2,0)),"",(VLOOKUP(N97,'Matl Declare Form '!$AZ$5:$BA$9,2,0))),IF(M97="Perfluorobutane sulfonic acid PFBS and its salts",IF(ISERROR(VLOOKUP(N97,'Matl Declare Form '!$BB$5:$BC$12,2,0)),"",(VLOOKUP(N97,'Matl Declare Form '!$BB$5:$BC$12,2,0))),IF(M97="Long chain perfluorocarboxylic acids PFCAs C9 to C14 including their salts",IF(ISERROR(VLOOKUP(N97,'Matl Declare Form '!$BD$5:$BE$14,2,0)),"",(VLOOKUP(N97,'Matl Declare Form '!$BD$5:$BE$14,2,0))),IF(M97="Hexafluoropropylene oxide dimer acid HFPO DA or GenX and its acyl halides",IF(ISERROR(VLOOKUP(N97,'Matl Declare Form '!$BF$5:$BG$9,2,0)),"",(VLOOKUP(N97,'Matl Declare Form '!$BF$5:$BG$9,2,0))),IF(M97="Other PFAS",""))))))))))))))))</f>
        <v/>
      </c>
      <c r="P97" s="274"/>
      <c r="Q97" s="480" t="str" cm="1">
        <f t="array" ref="Q97">IF(ISBLANK(P97),"",P97*(LOOKUP(2,1/(NOT(ISBLANK($J$10:J97))),$J$10:J97)))</f>
        <v/>
      </c>
      <c r="R97" s="480" t="str" cm="1">
        <f t="array" ref="R97">IF(ISBLANK(P97),"", (LOOKUP(2,1/(NOT(ISBLANK($K$10:K97))),$K$10:K97)))</f>
        <v/>
      </c>
      <c r="S97" s="985"/>
      <c r="T97" s="986"/>
      <c r="U97" s="12"/>
      <c r="AL97" s="412" t="s">
        <v>1514</v>
      </c>
      <c r="AM97" s="413" t="s">
        <v>1515</v>
      </c>
    </row>
    <row r="98" spans="1:39" x14ac:dyDescent="0.5">
      <c r="A98" s="133"/>
      <c r="B98" s="987"/>
      <c r="C98" s="480"/>
      <c r="D98" s="480"/>
      <c r="E98" s="480"/>
      <c r="F98" s="480"/>
      <c r="G98" s="480"/>
      <c r="H98" s="480"/>
      <c r="I98" s="480"/>
      <c r="J98" s="480"/>
      <c r="K98" s="480"/>
      <c r="L98" s="480" t="s">
        <v>2169</v>
      </c>
      <c r="M98" s="985"/>
      <c r="N98" s="273"/>
      <c r="O98" s="273" t="str">
        <f>IF(L98="Full Materials Declaration","",IF(L98="TSCA Section 6h PBT",IF(ISERROR(VLOOKUP(M98,'Matl Declare Form '!$AF$5:$AG$9,2,0)),"",(VLOOKUP(M98,'Matl Declare Form '!$AF$5:$AG$9,2,0))),IF(L98="TSCA Risk Management",IF(ISERROR(VLOOKUP(M98,'Matl Declare Form '!$AH$5:$AI$42,2,0)),"",(VLOOKUP(M98,'Matl Declare Form '!$AH$5:$AI$42,2,0))),IF(L98="CEPA",IF(ISERROR(VLOOKUP(M98,'Matl Declare Form '!$AN$5:$AO$32,2,0)),"",(VLOOKUP(M98,'Matl Declare Form '!$AN$5:$AO$32,2,0))),IF(L98="WA Safer Product",IF(ISERROR(VLOOKUP(M98,'Matl Declare Form '!$AP$5:$AQ$22,2,0)),"",(VLOOKUP(M98,'Matl Declare Form '!$AP$5:$AQ$22,2,0))),IF(M98="High Risk Prop 65",IF(ISERROR(VLOOKUP(N98,'Matl Declare Form '!$AJ$5:$AK$24,2,0)),"",(VLOOKUP(N98,'Matl Declare Form '!$AJ$5:$AK$24,2,0))),IF(M98="Complete Prop 65",IF(ISERROR(VLOOKUP(N98,'Matl Declare Form '!$AL$5:$AM$967,2,0)),"",(VLOOKUP(N98,'Matl Declare Form '!$AL$5:$AM$967,2,0))),IF(M98="Perfluorooctanoic acid PFOA its salts",IF(ISERROR(VLOOKUP(N98,'Matl Declare Form '!$AR$5:$AS$12,2,0)),"",(VLOOKUP(N98,'Matl Declare Form '!$AR$5:$AS$12,2,0))),IF(M98="Perfluoroocane sulphonic acid PFOS it salts",IF(ISERROR(VLOOKUP(N98,'Matl Declare Form '!$AT$5:$AU$12,2,0)),"",(VLOOKUP(N98,'Matl Declare Form '!$AT$5:$AU$12,2,0))),IF(M98="Perfluorohexane 1 sulphonic acid PFHxS its salts",IF(ISERROR(VLOOKUP(N98,'Matl Declare Form '!$AV$5:$AW$12,2,0)),"",(VLOOKUP(N98,'Matl Declare Form '!$AV$5:$AW$12,2,0))),IF(M98="Undecafluorohexanoic acid PFHxA its salts",IF(ISERROR(VLOOKUP(N98,'Matl Declare Form '!$AX$5:$AY$12,2,0)),"",(VLOOKUP(N98,'Matl Declare Form '!$AX$5:$AY$12,2,0))),IF(M98="Perfluorononanoic acid PFNA its salts",IF(ISERROR(VLOOKUP(N98,'Matl Declare Form '!$AZ$5:$BA$9,2,0)),"",(VLOOKUP(N98,'Matl Declare Form '!$AZ$5:$BA$9,2,0))),IF(M98="Perfluorobutane sulfonic acid PFBS and its salts",IF(ISERROR(VLOOKUP(N98,'Matl Declare Form '!$BB$5:$BC$12,2,0)),"",(VLOOKUP(N98,'Matl Declare Form '!$BB$5:$BC$12,2,0))),IF(M98="Long chain perfluorocarboxylic acids PFCAs C9 to C14 including their salts",IF(ISERROR(VLOOKUP(N98,'Matl Declare Form '!$BD$5:$BE$14,2,0)),"",(VLOOKUP(N98,'Matl Declare Form '!$BD$5:$BE$14,2,0))),IF(M98="Hexafluoropropylene oxide dimer acid HFPO DA or GenX and its acyl halides",IF(ISERROR(VLOOKUP(N98,'Matl Declare Form '!$BF$5:$BG$9,2,0)),"",(VLOOKUP(N98,'Matl Declare Form '!$BF$5:$BG$9,2,0))),IF(M98="Other PFAS",""))))))))))))))))</f>
        <v/>
      </c>
      <c r="P98" s="274"/>
      <c r="Q98" s="480" t="str" cm="1">
        <f t="array" ref="Q98">IF(ISBLANK(P98),"",P98*(LOOKUP(2,1/(NOT(ISBLANK($J$10:J98))),$J$10:J98)))</f>
        <v/>
      </c>
      <c r="R98" s="480" t="str" cm="1">
        <f t="array" ref="R98">IF(ISBLANK(P98),"", (LOOKUP(2,1/(NOT(ISBLANK($K$10:K98))),$K$10:K98)))</f>
        <v/>
      </c>
      <c r="S98" s="985"/>
      <c r="T98" s="986"/>
      <c r="U98" s="12"/>
      <c r="AL98" s="412" t="s">
        <v>509</v>
      </c>
      <c r="AM98" s="413" t="s">
        <v>510</v>
      </c>
    </row>
    <row r="99" spans="1:39" x14ac:dyDescent="0.5">
      <c r="A99" s="133"/>
      <c r="B99" s="987"/>
      <c r="C99" s="480"/>
      <c r="D99" s="480"/>
      <c r="E99" s="480"/>
      <c r="F99" s="480"/>
      <c r="G99" s="480"/>
      <c r="H99" s="480"/>
      <c r="I99" s="480"/>
      <c r="J99" s="480"/>
      <c r="K99" s="480"/>
      <c r="L99" s="480" t="s">
        <v>2169</v>
      </c>
      <c r="M99" s="985"/>
      <c r="N99" s="273"/>
      <c r="O99" s="273" t="str">
        <f>IF(L99="Full Materials Declaration","",IF(L99="TSCA Section 6h PBT",IF(ISERROR(VLOOKUP(M99,'Matl Declare Form '!$AF$5:$AG$9,2,0)),"",(VLOOKUP(M99,'Matl Declare Form '!$AF$5:$AG$9,2,0))),IF(L99="TSCA Risk Management",IF(ISERROR(VLOOKUP(M99,'Matl Declare Form '!$AH$5:$AI$42,2,0)),"",(VLOOKUP(M99,'Matl Declare Form '!$AH$5:$AI$42,2,0))),IF(L99="CEPA",IF(ISERROR(VLOOKUP(M99,'Matl Declare Form '!$AN$5:$AO$32,2,0)),"",(VLOOKUP(M99,'Matl Declare Form '!$AN$5:$AO$32,2,0))),IF(L99="WA Safer Product",IF(ISERROR(VLOOKUP(M99,'Matl Declare Form '!$AP$5:$AQ$22,2,0)),"",(VLOOKUP(M99,'Matl Declare Form '!$AP$5:$AQ$22,2,0))),IF(M99="High Risk Prop 65",IF(ISERROR(VLOOKUP(N99,'Matl Declare Form '!$AJ$5:$AK$24,2,0)),"",(VLOOKUP(N99,'Matl Declare Form '!$AJ$5:$AK$24,2,0))),IF(M99="Complete Prop 65",IF(ISERROR(VLOOKUP(N99,'Matl Declare Form '!$AL$5:$AM$967,2,0)),"",(VLOOKUP(N99,'Matl Declare Form '!$AL$5:$AM$967,2,0))),IF(M99="Perfluorooctanoic acid PFOA its salts",IF(ISERROR(VLOOKUP(N99,'Matl Declare Form '!$AR$5:$AS$12,2,0)),"",(VLOOKUP(N99,'Matl Declare Form '!$AR$5:$AS$12,2,0))),IF(M99="Perfluoroocane sulphonic acid PFOS it salts",IF(ISERROR(VLOOKUP(N99,'Matl Declare Form '!$AT$5:$AU$12,2,0)),"",(VLOOKUP(N99,'Matl Declare Form '!$AT$5:$AU$12,2,0))),IF(M99="Perfluorohexane 1 sulphonic acid PFHxS its salts",IF(ISERROR(VLOOKUP(N99,'Matl Declare Form '!$AV$5:$AW$12,2,0)),"",(VLOOKUP(N99,'Matl Declare Form '!$AV$5:$AW$12,2,0))),IF(M99="Undecafluorohexanoic acid PFHxA its salts",IF(ISERROR(VLOOKUP(N99,'Matl Declare Form '!$AX$5:$AY$12,2,0)),"",(VLOOKUP(N99,'Matl Declare Form '!$AX$5:$AY$12,2,0))),IF(M99="Perfluorononanoic acid PFNA its salts",IF(ISERROR(VLOOKUP(N99,'Matl Declare Form '!$AZ$5:$BA$9,2,0)),"",(VLOOKUP(N99,'Matl Declare Form '!$AZ$5:$BA$9,2,0))),IF(M99="Perfluorobutane sulfonic acid PFBS and its salts",IF(ISERROR(VLOOKUP(N99,'Matl Declare Form '!$BB$5:$BC$12,2,0)),"",(VLOOKUP(N99,'Matl Declare Form '!$BB$5:$BC$12,2,0))),IF(M99="Long chain perfluorocarboxylic acids PFCAs C9 to C14 including their salts",IF(ISERROR(VLOOKUP(N99,'Matl Declare Form '!$BD$5:$BE$14,2,0)),"",(VLOOKUP(N99,'Matl Declare Form '!$BD$5:$BE$14,2,0))),IF(M99="Hexafluoropropylene oxide dimer acid HFPO DA or GenX and its acyl halides",IF(ISERROR(VLOOKUP(N99,'Matl Declare Form '!$BF$5:$BG$9,2,0)),"",(VLOOKUP(N99,'Matl Declare Form '!$BF$5:$BG$9,2,0))),IF(M99="Other PFAS",""))))))))))))))))</f>
        <v/>
      </c>
      <c r="P99" s="274"/>
      <c r="Q99" s="480" t="str" cm="1">
        <f t="array" ref="Q99">IF(ISBLANK(P99),"",P99*(LOOKUP(2,1/(NOT(ISBLANK($J$10:J99))),$J$10:J99)))</f>
        <v/>
      </c>
      <c r="R99" s="480" t="str" cm="1">
        <f t="array" ref="R99">IF(ISBLANK(P99),"", (LOOKUP(2,1/(NOT(ISBLANK($K$10:K99))),$K$10:K99)))</f>
        <v/>
      </c>
      <c r="S99" s="985"/>
      <c r="T99" s="986"/>
      <c r="U99" s="12"/>
      <c r="AL99" s="412" t="s">
        <v>514</v>
      </c>
      <c r="AM99" s="413" t="s">
        <v>44</v>
      </c>
    </row>
    <row r="100" spans="1:39" ht="30" x14ac:dyDescent="0.5">
      <c r="A100" s="133"/>
      <c r="B100" s="987"/>
      <c r="C100" s="480"/>
      <c r="D100" s="480"/>
      <c r="E100" s="480"/>
      <c r="F100" s="480"/>
      <c r="G100" s="480"/>
      <c r="H100" s="480"/>
      <c r="I100" s="480"/>
      <c r="J100" s="480"/>
      <c r="K100" s="480"/>
      <c r="L100" s="480" t="s">
        <v>2169</v>
      </c>
      <c r="M100" s="985"/>
      <c r="N100" s="273"/>
      <c r="O100" s="273" t="str">
        <f>IF(L100="Full Materials Declaration","",IF(L100="TSCA Section 6h PBT",IF(ISERROR(VLOOKUP(M100,'Matl Declare Form '!$AF$5:$AG$9,2,0)),"",(VLOOKUP(M100,'Matl Declare Form '!$AF$5:$AG$9,2,0))),IF(L100="TSCA Risk Management",IF(ISERROR(VLOOKUP(M100,'Matl Declare Form '!$AH$5:$AI$42,2,0)),"",(VLOOKUP(M100,'Matl Declare Form '!$AH$5:$AI$42,2,0))),IF(L100="CEPA",IF(ISERROR(VLOOKUP(M100,'Matl Declare Form '!$AN$5:$AO$32,2,0)),"",(VLOOKUP(M100,'Matl Declare Form '!$AN$5:$AO$32,2,0))),IF(L100="WA Safer Product",IF(ISERROR(VLOOKUP(M100,'Matl Declare Form '!$AP$5:$AQ$22,2,0)),"",(VLOOKUP(M100,'Matl Declare Form '!$AP$5:$AQ$22,2,0))),IF(M100="High Risk Prop 65",IF(ISERROR(VLOOKUP(N100,'Matl Declare Form '!$AJ$5:$AK$24,2,0)),"",(VLOOKUP(N100,'Matl Declare Form '!$AJ$5:$AK$24,2,0))),IF(M100="Complete Prop 65",IF(ISERROR(VLOOKUP(N100,'Matl Declare Form '!$AL$5:$AM$967,2,0)),"",(VLOOKUP(N100,'Matl Declare Form '!$AL$5:$AM$967,2,0))),IF(M100="Perfluorooctanoic acid PFOA its salts",IF(ISERROR(VLOOKUP(N100,'Matl Declare Form '!$AR$5:$AS$12,2,0)),"",(VLOOKUP(N100,'Matl Declare Form '!$AR$5:$AS$12,2,0))),IF(M100="Perfluoroocane sulphonic acid PFOS it salts",IF(ISERROR(VLOOKUP(N100,'Matl Declare Form '!$AT$5:$AU$12,2,0)),"",(VLOOKUP(N100,'Matl Declare Form '!$AT$5:$AU$12,2,0))),IF(M100="Perfluorohexane 1 sulphonic acid PFHxS its salts",IF(ISERROR(VLOOKUP(N100,'Matl Declare Form '!$AV$5:$AW$12,2,0)),"",(VLOOKUP(N100,'Matl Declare Form '!$AV$5:$AW$12,2,0))),IF(M100="Undecafluorohexanoic acid PFHxA its salts",IF(ISERROR(VLOOKUP(N100,'Matl Declare Form '!$AX$5:$AY$12,2,0)),"",(VLOOKUP(N100,'Matl Declare Form '!$AX$5:$AY$12,2,0))),IF(M100="Perfluorononanoic acid PFNA its salts",IF(ISERROR(VLOOKUP(N100,'Matl Declare Form '!$AZ$5:$BA$9,2,0)),"",(VLOOKUP(N100,'Matl Declare Form '!$AZ$5:$BA$9,2,0))),IF(M100="Perfluorobutane sulfonic acid PFBS and its salts",IF(ISERROR(VLOOKUP(N100,'Matl Declare Form '!$BB$5:$BC$12,2,0)),"",(VLOOKUP(N100,'Matl Declare Form '!$BB$5:$BC$12,2,0))),IF(M100="Long chain perfluorocarboxylic acids PFCAs C9 to C14 including their salts",IF(ISERROR(VLOOKUP(N100,'Matl Declare Form '!$BD$5:$BE$14,2,0)),"",(VLOOKUP(N100,'Matl Declare Form '!$BD$5:$BE$14,2,0))),IF(M100="Hexafluoropropylene oxide dimer acid HFPO DA or GenX and its acyl halides",IF(ISERROR(VLOOKUP(N100,'Matl Declare Form '!$BF$5:$BG$9,2,0)),"",(VLOOKUP(N100,'Matl Declare Form '!$BF$5:$BG$9,2,0))),IF(M100="Other PFAS",""))))))))))))))))</f>
        <v/>
      </c>
      <c r="P100" s="274"/>
      <c r="Q100" s="480" t="str" cm="1">
        <f t="array" ref="Q100">IF(ISBLANK(P100),"",P100*(LOOKUP(2,1/(NOT(ISBLANK($J$10:J100))),$J$10:J100)))</f>
        <v/>
      </c>
      <c r="R100" s="480" t="str" cm="1">
        <f t="array" ref="R100">IF(ISBLANK(P100),"", (LOOKUP(2,1/(NOT(ISBLANK($K$10:K100))),$K$10:K100)))</f>
        <v/>
      </c>
      <c r="S100" s="985"/>
      <c r="T100" s="986"/>
      <c r="U100" s="12"/>
      <c r="AL100" s="412" t="s">
        <v>978</v>
      </c>
      <c r="AM100" s="413" t="s">
        <v>979</v>
      </c>
    </row>
    <row r="101" spans="1:39" x14ac:dyDescent="0.5">
      <c r="A101" s="133"/>
      <c r="B101" s="987"/>
      <c r="C101" s="480"/>
      <c r="D101" s="480"/>
      <c r="E101" s="480"/>
      <c r="F101" s="480"/>
      <c r="G101" s="480"/>
      <c r="H101" s="480"/>
      <c r="I101" s="480"/>
      <c r="J101" s="480"/>
      <c r="K101" s="480"/>
      <c r="L101" s="480" t="s">
        <v>2169</v>
      </c>
      <c r="M101" s="985"/>
      <c r="N101" s="273"/>
      <c r="O101" s="273" t="str">
        <f>IF(L101="Full Materials Declaration","",IF(L101="TSCA Section 6h PBT",IF(ISERROR(VLOOKUP(M101,'Matl Declare Form '!$AF$5:$AG$9,2,0)),"",(VLOOKUP(M101,'Matl Declare Form '!$AF$5:$AG$9,2,0))),IF(L101="TSCA Risk Management",IF(ISERROR(VLOOKUP(M101,'Matl Declare Form '!$AH$5:$AI$42,2,0)),"",(VLOOKUP(M101,'Matl Declare Form '!$AH$5:$AI$42,2,0))),IF(L101="CEPA",IF(ISERROR(VLOOKUP(M101,'Matl Declare Form '!$AN$5:$AO$32,2,0)),"",(VLOOKUP(M101,'Matl Declare Form '!$AN$5:$AO$32,2,0))),IF(L101="WA Safer Product",IF(ISERROR(VLOOKUP(M101,'Matl Declare Form '!$AP$5:$AQ$22,2,0)),"",(VLOOKUP(M101,'Matl Declare Form '!$AP$5:$AQ$22,2,0))),IF(M101="High Risk Prop 65",IF(ISERROR(VLOOKUP(N101,'Matl Declare Form '!$AJ$5:$AK$24,2,0)),"",(VLOOKUP(N101,'Matl Declare Form '!$AJ$5:$AK$24,2,0))),IF(M101="Complete Prop 65",IF(ISERROR(VLOOKUP(N101,'Matl Declare Form '!$AL$5:$AM$967,2,0)),"",(VLOOKUP(N101,'Matl Declare Form '!$AL$5:$AM$967,2,0))),IF(M101="Perfluorooctanoic acid PFOA its salts",IF(ISERROR(VLOOKUP(N101,'Matl Declare Form '!$AR$5:$AS$12,2,0)),"",(VLOOKUP(N101,'Matl Declare Form '!$AR$5:$AS$12,2,0))),IF(M101="Perfluoroocane sulphonic acid PFOS it salts",IF(ISERROR(VLOOKUP(N101,'Matl Declare Form '!$AT$5:$AU$12,2,0)),"",(VLOOKUP(N101,'Matl Declare Form '!$AT$5:$AU$12,2,0))),IF(M101="Perfluorohexane 1 sulphonic acid PFHxS its salts",IF(ISERROR(VLOOKUP(N101,'Matl Declare Form '!$AV$5:$AW$12,2,0)),"",(VLOOKUP(N101,'Matl Declare Form '!$AV$5:$AW$12,2,0))),IF(M101="Undecafluorohexanoic acid PFHxA its salts",IF(ISERROR(VLOOKUP(N101,'Matl Declare Form '!$AX$5:$AY$12,2,0)),"",(VLOOKUP(N101,'Matl Declare Form '!$AX$5:$AY$12,2,0))),IF(M101="Perfluorononanoic acid PFNA its salts",IF(ISERROR(VLOOKUP(N101,'Matl Declare Form '!$AZ$5:$BA$9,2,0)),"",(VLOOKUP(N101,'Matl Declare Form '!$AZ$5:$BA$9,2,0))),IF(M101="Perfluorobutane sulfonic acid PFBS and its salts",IF(ISERROR(VLOOKUP(N101,'Matl Declare Form '!$BB$5:$BC$12,2,0)),"",(VLOOKUP(N101,'Matl Declare Form '!$BB$5:$BC$12,2,0))),IF(M101="Long chain perfluorocarboxylic acids PFCAs C9 to C14 including their salts",IF(ISERROR(VLOOKUP(N101,'Matl Declare Form '!$BD$5:$BE$14,2,0)),"",(VLOOKUP(N101,'Matl Declare Form '!$BD$5:$BE$14,2,0))),IF(M101="Hexafluoropropylene oxide dimer acid HFPO DA or GenX and its acyl halides",IF(ISERROR(VLOOKUP(N101,'Matl Declare Form '!$BF$5:$BG$9,2,0)),"",(VLOOKUP(N101,'Matl Declare Form '!$BF$5:$BG$9,2,0))),IF(M101="Other PFAS",""))))))))))))))))</f>
        <v/>
      </c>
      <c r="P101" s="274"/>
      <c r="Q101" s="480" t="str" cm="1">
        <f t="array" ref="Q101">IF(ISBLANK(P101),"",P101*(LOOKUP(2,1/(NOT(ISBLANK($J$10:J101))),$J$10:J101)))</f>
        <v/>
      </c>
      <c r="R101" s="480" t="str" cm="1">
        <f t="array" ref="R101">IF(ISBLANK(P101),"", (LOOKUP(2,1/(NOT(ISBLANK($K$10:K101))),$K$10:K101)))</f>
        <v/>
      </c>
      <c r="S101" s="985"/>
      <c r="T101" s="986"/>
      <c r="U101" s="12"/>
      <c r="V101" s="12"/>
      <c r="W101" s="12"/>
      <c r="X101" s="12"/>
      <c r="Y101" s="12"/>
      <c r="Z101" s="12"/>
      <c r="AA101" s="12"/>
      <c r="AB101" s="12"/>
      <c r="AC101" s="12"/>
      <c r="AL101" s="412" t="s">
        <v>1145</v>
      </c>
      <c r="AM101" s="413" t="s">
        <v>1146</v>
      </c>
    </row>
    <row r="102" spans="1:39" ht="30" x14ac:dyDescent="0.5">
      <c r="A102" s="133"/>
      <c r="B102" s="987"/>
      <c r="C102" s="480"/>
      <c r="D102" s="480"/>
      <c r="E102" s="480"/>
      <c r="F102" s="480"/>
      <c r="G102" s="480"/>
      <c r="H102" s="480"/>
      <c r="I102" s="480"/>
      <c r="J102" s="480"/>
      <c r="K102" s="480"/>
      <c r="L102" s="480" t="s">
        <v>2169</v>
      </c>
      <c r="M102" s="985"/>
      <c r="N102" s="273"/>
      <c r="O102" s="273" t="str">
        <f>IF(L102="Full Materials Declaration","",IF(L102="TSCA Section 6h PBT",IF(ISERROR(VLOOKUP(M102,'Matl Declare Form '!$AF$5:$AG$9,2,0)),"",(VLOOKUP(M102,'Matl Declare Form '!$AF$5:$AG$9,2,0))),IF(L102="TSCA Risk Management",IF(ISERROR(VLOOKUP(M102,'Matl Declare Form '!$AH$5:$AI$42,2,0)),"",(VLOOKUP(M102,'Matl Declare Form '!$AH$5:$AI$42,2,0))),IF(L102="CEPA",IF(ISERROR(VLOOKUP(M102,'Matl Declare Form '!$AN$5:$AO$32,2,0)),"",(VLOOKUP(M102,'Matl Declare Form '!$AN$5:$AO$32,2,0))),IF(L102="WA Safer Product",IF(ISERROR(VLOOKUP(M102,'Matl Declare Form '!$AP$5:$AQ$22,2,0)),"",(VLOOKUP(M102,'Matl Declare Form '!$AP$5:$AQ$22,2,0))),IF(M102="High Risk Prop 65",IF(ISERROR(VLOOKUP(N102,'Matl Declare Form '!$AJ$5:$AK$24,2,0)),"",(VLOOKUP(N102,'Matl Declare Form '!$AJ$5:$AK$24,2,0))),IF(M102="Complete Prop 65",IF(ISERROR(VLOOKUP(N102,'Matl Declare Form '!$AL$5:$AM$967,2,0)),"",(VLOOKUP(N102,'Matl Declare Form '!$AL$5:$AM$967,2,0))),IF(M102="Perfluorooctanoic acid PFOA its salts",IF(ISERROR(VLOOKUP(N102,'Matl Declare Form '!$AR$5:$AS$12,2,0)),"",(VLOOKUP(N102,'Matl Declare Form '!$AR$5:$AS$12,2,0))),IF(M102="Perfluoroocane sulphonic acid PFOS it salts",IF(ISERROR(VLOOKUP(N102,'Matl Declare Form '!$AT$5:$AU$12,2,0)),"",(VLOOKUP(N102,'Matl Declare Form '!$AT$5:$AU$12,2,0))),IF(M102="Perfluorohexane 1 sulphonic acid PFHxS its salts",IF(ISERROR(VLOOKUP(N102,'Matl Declare Form '!$AV$5:$AW$12,2,0)),"",(VLOOKUP(N102,'Matl Declare Form '!$AV$5:$AW$12,2,0))),IF(M102="Undecafluorohexanoic acid PFHxA its salts",IF(ISERROR(VLOOKUP(N102,'Matl Declare Form '!$AX$5:$AY$12,2,0)),"",(VLOOKUP(N102,'Matl Declare Form '!$AX$5:$AY$12,2,0))),IF(M102="Perfluorononanoic acid PFNA its salts",IF(ISERROR(VLOOKUP(N102,'Matl Declare Form '!$AZ$5:$BA$9,2,0)),"",(VLOOKUP(N102,'Matl Declare Form '!$AZ$5:$BA$9,2,0))),IF(M102="Perfluorobutane sulfonic acid PFBS and its salts",IF(ISERROR(VLOOKUP(N102,'Matl Declare Form '!$BB$5:$BC$12,2,0)),"",(VLOOKUP(N102,'Matl Declare Form '!$BB$5:$BC$12,2,0))),IF(M102="Long chain perfluorocarboxylic acids PFCAs C9 to C14 including their salts",IF(ISERROR(VLOOKUP(N102,'Matl Declare Form '!$BD$5:$BE$14,2,0)),"",(VLOOKUP(N102,'Matl Declare Form '!$BD$5:$BE$14,2,0))),IF(M102="Hexafluoropropylene oxide dimer acid HFPO DA or GenX and its acyl halides",IF(ISERROR(VLOOKUP(N102,'Matl Declare Form '!$BF$5:$BG$9,2,0)),"",(VLOOKUP(N102,'Matl Declare Form '!$BF$5:$BG$9,2,0))),IF(M102="Other PFAS",""))))))))))))))))</f>
        <v/>
      </c>
      <c r="P102" s="274"/>
      <c r="Q102" s="480" t="str" cm="1">
        <f t="array" ref="Q102">IF(ISBLANK(P102),"",P102*(LOOKUP(2,1/(NOT(ISBLANK($J$10:J102))),$J$10:J102)))</f>
        <v/>
      </c>
      <c r="R102" s="480" t="str" cm="1">
        <f t="array" ref="R102">IF(ISBLANK(P102),"", (LOOKUP(2,1/(NOT(ISBLANK($K$10:K102))),$K$10:K102)))</f>
        <v/>
      </c>
      <c r="S102" s="985"/>
      <c r="T102" s="986"/>
      <c r="U102" s="12"/>
      <c r="V102" s="12"/>
      <c r="W102" s="12"/>
      <c r="X102" s="12"/>
      <c r="Y102" s="12"/>
      <c r="Z102" s="12"/>
      <c r="AA102" s="12"/>
      <c r="AB102" s="12"/>
      <c r="AC102" s="12"/>
      <c r="AL102" s="412" t="s">
        <v>561</v>
      </c>
      <c r="AM102" s="413" t="s">
        <v>562</v>
      </c>
    </row>
    <row r="103" spans="1:39" ht="30" x14ac:dyDescent="0.5">
      <c r="A103" s="438"/>
      <c r="B103" s="987"/>
      <c r="C103" s="480"/>
      <c r="D103" s="480"/>
      <c r="E103" s="480"/>
      <c r="F103" s="480"/>
      <c r="G103" s="480"/>
      <c r="H103" s="480"/>
      <c r="I103" s="480"/>
      <c r="J103" s="480"/>
      <c r="K103" s="480"/>
      <c r="L103" s="480" t="s">
        <v>2169</v>
      </c>
      <c r="M103" s="985"/>
      <c r="N103" s="273"/>
      <c r="O103" s="273" t="str">
        <f>IF(L103="Full Materials Declaration","",IF(L103="TSCA Section 6h PBT",IF(ISERROR(VLOOKUP(M103,'Matl Declare Form '!$AF$5:$AG$9,2,0)),"",(VLOOKUP(M103,'Matl Declare Form '!$AF$5:$AG$9,2,0))),IF(L103="TSCA Risk Management",IF(ISERROR(VLOOKUP(M103,'Matl Declare Form '!$AH$5:$AI$42,2,0)),"",(VLOOKUP(M103,'Matl Declare Form '!$AH$5:$AI$42,2,0))),IF(L103="CEPA",IF(ISERROR(VLOOKUP(M103,'Matl Declare Form '!$AN$5:$AO$32,2,0)),"",(VLOOKUP(M103,'Matl Declare Form '!$AN$5:$AO$32,2,0))),IF(L103="WA Safer Product",IF(ISERROR(VLOOKUP(M103,'Matl Declare Form '!$AP$5:$AQ$22,2,0)),"",(VLOOKUP(M103,'Matl Declare Form '!$AP$5:$AQ$22,2,0))),IF(M103="High Risk Prop 65",IF(ISERROR(VLOOKUP(N103,'Matl Declare Form '!$AJ$5:$AK$24,2,0)),"",(VLOOKUP(N103,'Matl Declare Form '!$AJ$5:$AK$24,2,0))),IF(M103="Complete Prop 65",IF(ISERROR(VLOOKUP(N103,'Matl Declare Form '!$AL$5:$AM$967,2,0)),"",(VLOOKUP(N103,'Matl Declare Form '!$AL$5:$AM$967,2,0))),IF(M103="Perfluorooctanoic acid PFOA its salts",IF(ISERROR(VLOOKUP(N103,'Matl Declare Form '!$AR$5:$AS$12,2,0)),"",(VLOOKUP(N103,'Matl Declare Form '!$AR$5:$AS$12,2,0))),IF(M103="Perfluoroocane sulphonic acid PFOS it salts",IF(ISERROR(VLOOKUP(N103,'Matl Declare Form '!$AT$5:$AU$12,2,0)),"",(VLOOKUP(N103,'Matl Declare Form '!$AT$5:$AU$12,2,0))),IF(M103="Perfluorohexane 1 sulphonic acid PFHxS its salts",IF(ISERROR(VLOOKUP(N103,'Matl Declare Form '!$AV$5:$AW$12,2,0)),"",(VLOOKUP(N103,'Matl Declare Form '!$AV$5:$AW$12,2,0))),IF(M103="Undecafluorohexanoic acid PFHxA its salts",IF(ISERROR(VLOOKUP(N103,'Matl Declare Form '!$AX$5:$AY$12,2,0)),"",(VLOOKUP(N103,'Matl Declare Form '!$AX$5:$AY$12,2,0))),IF(M103="Perfluorononanoic acid PFNA its salts",IF(ISERROR(VLOOKUP(N103,'Matl Declare Form '!$AZ$5:$BA$9,2,0)),"",(VLOOKUP(N103,'Matl Declare Form '!$AZ$5:$BA$9,2,0))),IF(M103="Perfluorobutane sulfonic acid PFBS and its salts",IF(ISERROR(VLOOKUP(N103,'Matl Declare Form '!$BB$5:$BC$12,2,0)),"",(VLOOKUP(N103,'Matl Declare Form '!$BB$5:$BC$12,2,0))),IF(M103="Long chain perfluorocarboxylic acids PFCAs C9 to C14 including their salts",IF(ISERROR(VLOOKUP(N103,'Matl Declare Form '!$BD$5:$BE$14,2,0)),"",(VLOOKUP(N103,'Matl Declare Form '!$BD$5:$BE$14,2,0))),IF(M103="Hexafluoropropylene oxide dimer acid HFPO DA or GenX and its acyl halides",IF(ISERROR(VLOOKUP(N103,'Matl Declare Form '!$BF$5:$BG$9,2,0)),"",(VLOOKUP(N103,'Matl Declare Form '!$BF$5:$BG$9,2,0))),IF(M103="Other PFAS",""))))))))))))))))</f>
        <v/>
      </c>
      <c r="P103" s="274"/>
      <c r="Q103" s="480" t="str" cm="1">
        <f t="array" ref="Q103">IF(ISBLANK(P103),"",P103*(LOOKUP(2,1/(NOT(ISBLANK($J$10:J103))),$J$10:J103)))</f>
        <v/>
      </c>
      <c r="R103" s="480" t="str" cm="1">
        <f t="array" ref="R103">IF(ISBLANK(P103),"", (LOOKUP(2,1/(NOT(ISBLANK($K$10:K103))),$K$10:K103)))</f>
        <v/>
      </c>
      <c r="S103" s="985"/>
      <c r="T103" s="986"/>
      <c r="U103" s="12"/>
      <c r="V103" s="12"/>
      <c r="W103" s="12"/>
      <c r="X103" s="12"/>
      <c r="Y103" s="12"/>
      <c r="Z103" s="12"/>
      <c r="AA103" s="12"/>
      <c r="AB103" s="12"/>
      <c r="AC103" s="12"/>
      <c r="AL103" s="412" t="s">
        <v>607</v>
      </c>
      <c r="AM103" s="413" t="s">
        <v>608</v>
      </c>
    </row>
    <row r="104" spans="1:39" ht="30" x14ac:dyDescent="0.5">
      <c r="A104" s="438"/>
      <c r="B104" s="987"/>
      <c r="C104" s="480"/>
      <c r="D104" s="480"/>
      <c r="E104" s="480"/>
      <c r="F104" s="480"/>
      <c r="G104" s="480"/>
      <c r="H104" s="480"/>
      <c r="I104" s="480"/>
      <c r="J104" s="480"/>
      <c r="K104" s="480"/>
      <c r="L104" s="480" t="s">
        <v>2169</v>
      </c>
      <c r="M104" s="985"/>
      <c r="N104" s="273"/>
      <c r="O104" s="273" t="str">
        <f>IF(L104="Full Materials Declaration","",IF(L104="TSCA Section 6h PBT",IF(ISERROR(VLOOKUP(M104,'Matl Declare Form '!$AF$5:$AG$9,2,0)),"",(VLOOKUP(M104,'Matl Declare Form '!$AF$5:$AG$9,2,0))),IF(L104="TSCA Risk Management",IF(ISERROR(VLOOKUP(M104,'Matl Declare Form '!$AH$5:$AI$42,2,0)),"",(VLOOKUP(M104,'Matl Declare Form '!$AH$5:$AI$42,2,0))),IF(L104="CEPA",IF(ISERROR(VLOOKUP(M104,'Matl Declare Form '!$AN$5:$AO$32,2,0)),"",(VLOOKUP(M104,'Matl Declare Form '!$AN$5:$AO$32,2,0))),IF(L104="WA Safer Product",IF(ISERROR(VLOOKUP(M104,'Matl Declare Form '!$AP$5:$AQ$22,2,0)),"",(VLOOKUP(M104,'Matl Declare Form '!$AP$5:$AQ$22,2,0))),IF(M104="High Risk Prop 65",IF(ISERROR(VLOOKUP(N104,'Matl Declare Form '!$AJ$5:$AK$24,2,0)),"",(VLOOKUP(N104,'Matl Declare Form '!$AJ$5:$AK$24,2,0))),IF(M104="Complete Prop 65",IF(ISERROR(VLOOKUP(N104,'Matl Declare Form '!$AL$5:$AM$967,2,0)),"",(VLOOKUP(N104,'Matl Declare Form '!$AL$5:$AM$967,2,0))),IF(M104="Perfluorooctanoic acid PFOA its salts",IF(ISERROR(VLOOKUP(N104,'Matl Declare Form '!$AR$5:$AS$12,2,0)),"",(VLOOKUP(N104,'Matl Declare Form '!$AR$5:$AS$12,2,0))),IF(M104="Perfluoroocane sulphonic acid PFOS it salts",IF(ISERROR(VLOOKUP(N104,'Matl Declare Form '!$AT$5:$AU$12,2,0)),"",(VLOOKUP(N104,'Matl Declare Form '!$AT$5:$AU$12,2,0))),IF(M104="Perfluorohexane 1 sulphonic acid PFHxS its salts",IF(ISERROR(VLOOKUP(N104,'Matl Declare Form '!$AV$5:$AW$12,2,0)),"",(VLOOKUP(N104,'Matl Declare Form '!$AV$5:$AW$12,2,0))),IF(M104="Undecafluorohexanoic acid PFHxA its salts",IF(ISERROR(VLOOKUP(N104,'Matl Declare Form '!$AX$5:$AY$12,2,0)),"",(VLOOKUP(N104,'Matl Declare Form '!$AX$5:$AY$12,2,0))),IF(M104="Perfluorononanoic acid PFNA its salts",IF(ISERROR(VLOOKUP(N104,'Matl Declare Form '!$AZ$5:$BA$9,2,0)),"",(VLOOKUP(N104,'Matl Declare Form '!$AZ$5:$BA$9,2,0))),IF(M104="Perfluorobutane sulfonic acid PFBS and its salts",IF(ISERROR(VLOOKUP(N104,'Matl Declare Form '!$BB$5:$BC$12,2,0)),"",(VLOOKUP(N104,'Matl Declare Form '!$BB$5:$BC$12,2,0))),IF(M104="Long chain perfluorocarboxylic acids PFCAs C9 to C14 including their salts",IF(ISERROR(VLOOKUP(N104,'Matl Declare Form '!$BD$5:$BE$14,2,0)),"",(VLOOKUP(N104,'Matl Declare Form '!$BD$5:$BE$14,2,0))),IF(M104="Hexafluoropropylene oxide dimer acid HFPO DA or GenX and its acyl halides",IF(ISERROR(VLOOKUP(N104,'Matl Declare Form '!$BF$5:$BG$9,2,0)),"",(VLOOKUP(N104,'Matl Declare Form '!$BF$5:$BG$9,2,0))),IF(M104="Other PFAS",""))))))))))))))))</f>
        <v/>
      </c>
      <c r="P104" s="274"/>
      <c r="Q104" s="480" t="str" cm="1">
        <f t="array" ref="Q104">IF(ISBLANK(P104),"",P104*(LOOKUP(2,1/(NOT(ISBLANK($J$10:J104))),$J$10:J104)))</f>
        <v/>
      </c>
      <c r="R104" s="480" t="str" cm="1">
        <f t="array" ref="R104">IF(ISBLANK(P104),"", (LOOKUP(2,1/(NOT(ISBLANK($K$10:K104))),$K$10:K104)))</f>
        <v/>
      </c>
      <c r="S104" s="985"/>
      <c r="T104" s="986"/>
      <c r="U104" s="12"/>
      <c r="V104" s="12"/>
      <c r="W104" s="12"/>
      <c r="X104" s="12"/>
      <c r="Y104" s="12"/>
      <c r="Z104" s="12"/>
      <c r="AA104" s="12"/>
      <c r="AB104" s="12"/>
      <c r="AC104" s="12"/>
      <c r="AL104" s="412" t="s">
        <v>618</v>
      </c>
      <c r="AM104" s="413" t="s">
        <v>619</v>
      </c>
    </row>
    <row r="105" spans="1:39" ht="30" x14ac:dyDescent="0.5">
      <c r="A105" s="438"/>
      <c r="B105" s="987"/>
      <c r="C105" s="480"/>
      <c r="D105" s="480"/>
      <c r="E105" s="480"/>
      <c r="F105" s="480"/>
      <c r="G105" s="480"/>
      <c r="H105" s="480"/>
      <c r="I105" s="480"/>
      <c r="J105" s="480"/>
      <c r="K105" s="480"/>
      <c r="L105" s="480" t="s">
        <v>2169</v>
      </c>
      <c r="M105" s="985"/>
      <c r="N105" s="273"/>
      <c r="O105" s="273" t="str">
        <f>IF(L105="Full Materials Declaration","",IF(L105="TSCA Section 6h PBT",IF(ISERROR(VLOOKUP(M105,'Matl Declare Form '!$AF$5:$AG$9,2,0)),"",(VLOOKUP(M105,'Matl Declare Form '!$AF$5:$AG$9,2,0))),IF(L105="TSCA Risk Management",IF(ISERROR(VLOOKUP(M105,'Matl Declare Form '!$AH$5:$AI$42,2,0)),"",(VLOOKUP(M105,'Matl Declare Form '!$AH$5:$AI$42,2,0))),IF(L105="CEPA",IF(ISERROR(VLOOKUP(M105,'Matl Declare Form '!$AN$5:$AO$32,2,0)),"",(VLOOKUP(M105,'Matl Declare Form '!$AN$5:$AO$32,2,0))),IF(L105="WA Safer Product",IF(ISERROR(VLOOKUP(M105,'Matl Declare Form '!$AP$5:$AQ$22,2,0)),"",(VLOOKUP(M105,'Matl Declare Form '!$AP$5:$AQ$22,2,0))),IF(M105="High Risk Prop 65",IF(ISERROR(VLOOKUP(N105,'Matl Declare Form '!$AJ$5:$AK$24,2,0)),"",(VLOOKUP(N105,'Matl Declare Form '!$AJ$5:$AK$24,2,0))),IF(M105="Complete Prop 65",IF(ISERROR(VLOOKUP(N105,'Matl Declare Form '!$AL$5:$AM$967,2,0)),"",(VLOOKUP(N105,'Matl Declare Form '!$AL$5:$AM$967,2,0))),IF(M105="Perfluorooctanoic acid PFOA its salts",IF(ISERROR(VLOOKUP(N105,'Matl Declare Form '!$AR$5:$AS$12,2,0)),"",(VLOOKUP(N105,'Matl Declare Form '!$AR$5:$AS$12,2,0))),IF(M105="Perfluoroocane sulphonic acid PFOS it salts",IF(ISERROR(VLOOKUP(N105,'Matl Declare Form '!$AT$5:$AU$12,2,0)),"",(VLOOKUP(N105,'Matl Declare Form '!$AT$5:$AU$12,2,0))),IF(M105="Perfluorohexane 1 sulphonic acid PFHxS its salts",IF(ISERROR(VLOOKUP(N105,'Matl Declare Form '!$AV$5:$AW$12,2,0)),"",(VLOOKUP(N105,'Matl Declare Form '!$AV$5:$AW$12,2,0))),IF(M105="Undecafluorohexanoic acid PFHxA its salts",IF(ISERROR(VLOOKUP(N105,'Matl Declare Form '!$AX$5:$AY$12,2,0)),"",(VLOOKUP(N105,'Matl Declare Form '!$AX$5:$AY$12,2,0))),IF(M105="Perfluorononanoic acid PFNA its salts",IF(ISERROR(VLOOKUP(N105,'Matl Declare Form '!$AZ$5:$BA$9,2,0)),"",(VLOOKUP(N105,'Matl Declare Form '!$AZ$5:$BA$9,2,0))),IF(M105="Perfluorobutane sulfonic acid PFBS and its salts",IF(ISERROR(VLOOKUP(N105,'Matl Declare Form '!$BB$5:$BC$12,2,0)),"",(VLOOKUP(N105,'Matl Declare Form '!$BB$5:$BC$12,2,0))),IF(M105="Long chain perfluorocarboxylic acids PFCAs C9 to C14 including their salts",IF(ISERROR(VLOOKUP(N105,'Matl Declare Form '!$BD$5:$BE$14,2,0)),"",(VLOOKUP(N105,'Matl Declare Form '!$BD$5:$BE$14,2,0))),IF(M105="Hexafluoropropylene oxide dimer acid HFPO DA or GenX and its acyl halides",IF(ISERROR(VLOOKUP(N105,'Matl Declare Form '!$BF$5:$BG$9,2,0)),"",(VLOOKUP(N105,'Matl Declare Form '!$BF$5:$BG$9,2,0))),IF(M105="Other PFAS",""))))))))))))))))</f>
        <v/>
      </c>
      <c r="P105" s="274"/>
      <c r="Q105" s="480" t="str" cm="1">
        <f t="array" ref="Q105">IF(ISBLANK(P105),"",P105*(LOOKUP(2,1/(NOT(ISBLANK($J$10:J105))),$J$10:J105)))</f>
        <v/>
      </c>
      <c r="R105" s="480" t="str" cm="1">
        <f t="array" ref="R105">IF(ISBLANK(P105),"", (LOOKUP(2,1/(NOT(ISBLANK($K$10:K105))),$K$10:K105)))</f>
        <v/>
      </c>
      <c r="S105" s="985"/>
      <c r="T105" s="986"/>
      <c r="U105" s="12"/>
      <c r="V105" s="12"/>
      <c r="W105" s="12"/>
      <c r="X105" s="12"/>
      <c r="Y105" s="12"/>
      <c r="Z105" s="12"/>
      <c r="AA105" s="12"/>
      <c r="AB105" s="12"/>
      <c r="AC105" s="12"/>
      <c r="AL105" s="412" t="s">
        <v>513</v>
      </c>
      <c r="AM105" s="413" t="s">
        <v>21</v>
      </c>
    </row>
    <row r="106" spans="1:39" x14ac:dyDescent="0.5">
      <c r="A106" s="438"/>
      <c r="B106" s="987"/>
      <c r="C106" s="480"/>
      <c r="D106" s="480"/>
      <c r="E106" s="480"/>
      <c r="F106" s="480"/>
      <c r="G106" s="480"/>
      <c r="H106" s="480"/>
      <c r="I106" s="480"/>
      <c r="J106" s="480"/>
      <c r="K106" s="480"/>
      <c r="L106" s="480" t="s">
        <v>2169</v>
      </c>
      <c r="M106" s="985"/>
      <c r="N106" s="273"/>
      <c r="O106" s="273" t="str">
        <f>IF(L106="Full Materials Declaration","",IF(L106="TSCA Section 6h PBT",IF(ISERROR(VLOOKUP(M106,'Matl Declare Form '!$AF$5:$AG$9,2,0)),"",(VLOOKUP(M106,'Matl Declare Form '!$AF$5:$AG$9,2,0))),IF(L106="TSCA Risk Management",IF(ISERROR(VLOOKUP(M106,'Matl Declare Form '!$AH$5:$AI$42,2,0)),"",(VLOOKUP(M106,'Matl Declare Form '!$AH$5:$AI$42,2,0))),IF(L106="CEPA",IF(ISERROR(VLOOKUP(M106,'Matl Declare Form '!$AN$5:$AO$32,2,0)),"",(VLOOKUP(M106,'Matl Declare Form '!$AN$5:$AO$32,2,0))),IF(L106="WA Safer Product",IF(ISERROR(VLOOKUP(M106,'Matl Declare Form '!$AP$5:$AQ$22,2,0)),"",(VLOOKUP(M106,'Matl Declare Form '!$AP$5:$AQ$22,2,0))),IF(M106="High Risk Prop 65",IF(ISERROR(VLOOKUP(N106,'Matl Declare Form '!$AJ$5:$AK$24,2,0)),"",(VLOOKUP(N106,'Matl Declare Form '!$AJ$5:$AK$24,2,0))),IF(M106="Complete Prop 65",IF(ISERROR(VLOOKUP(N106,'Matl Declare Form '!$AL$5:$AM$967,2,0)),"",(VLOOKUP(N106,'Matl Declare Form '!$AL$5:$AM$967,2,0))),IF(M106="Perfluorooctanoic acid PFOA its salts",IF(ISERROR(VLOOKUP(N106,'Matl Declare Form '!$AR$5:$AS$12,2,0)),"",(VLOOKUP(N106,'Matl Declare Form '!$AR$5:$AS$12,2,0))),IF(M106="Perfluoroocane sulphonic acid PFOS it salts",IF(ISERROR(VLOOKUP(N106,'Matl Declare Form '!$AT$5:$AU$12,2,0)),"",(VLOOKUP(N106,'Matl Declare Form '!$AT$5:$AU$12,2,0))),IF(M106="Perfluorohexane 1 sulphonic acid PFHxS its salts",IF(ISERROR(VLOOKUP(N106,'Matl Declare Form '!$AV$5:$AW$12,2,0)),"",(VLOOKUP(N106,'Matl Declare Form '!$AV$5:$AW$12,2,0))),IF(M106="Undecafluorohexanoic acid PFHxA its salts",IF(ISERROR(VLOOKUP(N106,'Matl Declare Form '!$AX$5:$AY$12,2,0)),"",(VLOOKUP(N106,'Matl Declare Form '!$AX$5:$AY$12,2,0))),IF(M106="Perfluorononanoic acid PFNA its salts",IF(ISERROR(VLOOKUP(N106,'Matl Declare Form '!$AZ$5:$BA$9,2,0)),"",(VLOOKUP(N106,'Matl Declare Form '!$AZ$5:$BA$9,2,0))),IF(M106="Perfluorobutane sulfonic acid PFBS and its salts",IF(ISERROR(VLOOKUP(N106,'Matl Declare Form '!$BB$5:$BC$12,2,0)),"",(VLOOKUP(N106,'Matl Declare Form '!$BB$5:$BC$12,2,0))),IF(M106="Long chain perfluorocarboxylic acids PFCAs C9 to C14 including their salts",IF(ISERROR(VLOOKUP(N106,'Matl Declare Form '!$BD$5:$BE$14,2,0)),"",(VLOOKUP(N106,'Matl Declare Form '!$BD$5:$BE$14,2,0))),IF(M106="Hexafluoropropylene oxide dimer acid HFPO DA or GenX and its acyl halides",IF(ISERROR(VLOOKUP(N106,'Matl Declare Form '!$BF$5:$BG$9,2,0)),"",(VLOOKUP(N106,'Matl Declare Form '!$BF$5:$BG$9,2,0))),IF(M106="Other PFAS",""))))))))))))))))</f>
        <v/>
      </c>
      <c r="P106" s="274"/>
      <c r="Q106" s="480" t="str" cm="1">
        <f t="array" ref="Q106">IF(ISBLANK(P106),"",P106*(LOOKUP(2,1/(NOT(ISBLANK($J$10:J106))),$J$10:J106)))</f>
        <v/>
      </c>
      <c r="R106" s="480" t="str" cm="1">
        <f t="array" ref="R106">IF(ISBLANK(P106),"", (LOOKUP(2,1/(NOT(ISBLANK($K$10:K106))),$K$10:K106)))</f>
        <v/>
      </c>
      <c r="S106" s="985"/>
      <c r="T106" s="986"/>
      <c r="U106" s="12"/>
      <c r="V106" s="12"/>
      <c r="W106" s="12"/>
      <c r="X106" s="12"/>
      <c r="Y106" s="12"/>
      <c r="Z106" s="12"/>
      <c r="AA106" s="12"/>
      <c r="AB106" s="12"/>
      <c r="AC106" s="12"/>
      <c r="AL106" s="412" t="s">
        <v>999</v>
      </c>
      <c r="AM106" s="413" t="s">
        <v>15</v>
      </c>
    </row>
    <row r="107" spans="1:39" ht="30" x14ac:dyDescent="0.5">
      <c r="A107" s="438"/>
      <c r="B107" s="987"/>
      <c r="C107" s="480"/>
      <c r="D107" s="480"/>
      <c r="E107" s="480"/>
      <c r="F107" s="480"/>
      <c r="G107" s="480"/>
      <c r="H107" s="480"/>
      <c r="I107" s="480"/>
      <c r="J107" s="480"/>
      <c r="K107" s="480"/>
      <c r="L107" s="480" t="s">
        <v>2169</v>
      </c>
      <c r="M107" s="985"/>
      <c r="N107" s="273"/>
      <c r="O107" s="273" t="str">
        <f>IF(L107="Full Materials Declaration","",IF(L107="TSCA Section 6h PBT",IF(ISERROR(VLOOKUP(M107,'Matl Declare Form '!$AF$5:$AG$9,2,0)),"",(VLOOKUP(M107,'Matl Declare Form '!$AF$5:$AG$9,2,0))),IF(L107="TSCA Risk Management",IF(ISERROR(VLOOKUP(M107,'Matl Declare Form '!$AH$5:$AI$42,2,0)),"",(VLOOKUP(M107,'Matl Declare Form '!$AH$5:$AI$42,2,0))),IF(L107="CEPA",IF(ISERROR(VLOOKUP(M107,'Matl Declare Form '!$AN$5:$AO$32,2,0)),"",(VLOOKUP(M107,'Matl Declare Form '!$AN$5:$AO$32,2,0))),IF(L107="WA Safer Product",IF(ISERROR(VLOOKUP(M107,'Matl Declare Form '!$AP$5:$AQ$22,2,0)),"",(VLOOKUP(M107,'Matl Declare Form '!$AP$5:$AQ$22,2,0))),IF(M107="High Risk Prop 65",IF(ISERROR(VLOOKUP(N107,'Matl Declare Form '!$AJ$5:$AK$24,2,0)),"",(VLOOKUP(N107,'Matl Declare Form '!$AJ$5:$AK$24,2,0))),IF(M107="Complete Prop 65",IF(ISERROR(VLOOKUP(N107,'Matl Declare Form '!$AL$5:$AM$967,2,0)),"",(VLOOKUP(N107,'Matl Declare Form '!$AL$5:$AM$967,2,0))),IF(M107="Perfluorooctanoic acid PFOA its salts",IF(ISERROR(VLOOKUP(N107,'Matl Declare Form '!$AR$5:$AS$12,2,0)),"",(VLOOKUP(N107,'Matl Declare Form '!$AR$5:$AS$12,2,0))),IF(M107="Perfluoroocane sulphonic acid PFOS it salts",IF(ISERROR(VLOOKUP(N107,'Matl Declare Form '!$AT$5:$AU$12,2,0)),"",(VLOOKUP(N107,'Matl Declare Form '!$AT$5:$AU$12,2,0))),IF(M107="Perfluorohexane 1 sulphonic acid PFHxS its salts",IF(ISERROR(VLOOKUP(N107,'Matl Declare Form '!$AV$5:$AW$12,2,0)),"",(VLOOKUP(N107,'Matl Declare Form '!$AV$5:$AW$12,2,0))),IF(M107="Undecafluorohexanoic acid PFHxA its salts",IF(ISERROR(VLOOKUP(N107,'Matl Declare Form '!$AX$5:$AY$12,2,0)),"",(VLOOKUP(N107,'Matl Declare Form '!$AX$5:$AY$12,2,0))),IF(M107="Perfluorononanoic acid PFNA its salts",IF(ISERROR(VLOOKUP(N107,'Matl Declare Form '!$AZ$5:$BA$9,2,0)),"",(VLOOKUP(N107,'Matl Declare Form '!$AZ$5:$BA$9,2,0))),IF(M107="Perfluorobutane sulfonic acid PFBS and its salts",IF(ISERROR(VLOOKUP(N107,'Matl Declare Form '!$BB$5:$BC$12,2,0)),"",(VLOOKUP(N107,'Matl Declare Form '!$BB$5:$BC$12,2,0))),IF(M107="Long chain perfluorocarboxylic acids PFCAs C9 to C14 including their salts",IF(ISERROR(VLOOKUP(N107,'Matl Declare Form '!$BD$5:$BE$14,2,0)),"",(VLOOKUP(N107,'Matl Declare Form '!$BD$5:$BE$14,2,0))),IF(M107="Hexafluoropropylene oxide dimer acid HFPO DA or GenX and its acyl halides",IF(ISERROR(VLOOKUP(N107,'Matl Declare Form '!$BF$5:$BG$9,2,0)),"",(VLOOKUP(N107,'Matl Declare Form '!$BF$5:$BG$9,2,0))),IF(M107="Other PFAS",""))))))))))))))))</f>
        <v/>
      </c>
      <c r="P107" s="274"/>
      <c r="Q107" s="480" t="str" cm="1">
        <f t="array" ref="Q107">IF(ISBLANK(P107),"",P107*(LOOKUP(2,1/(NOT(ISBLANK($J$10:J107))),$J$10:J107)))</f>
        <v/>
      </c>
      <c r="R107" s="480" t="str" cm="1">
        <f t="array" ref="R107">IF(ISBLANK(P107),"", (LOOKUP(2,1/(NOT(ISBLANK($K$10:K107))),$K$10:K107)))</f>
        <v/>
      </c>
      <c r="S107" s="985"/>
      <c r="T107" s="986"/>
      <c r="U107" s="12"/>
      <c r="V107" s="12"/>
      <c r="W107" s="12"/>
      <c r="X107" s="12"/>
      <c r="Y107" s="12"/>
      <c r="Z107" s="12"/>
      <c r="AA107" s="12"/>
      <c r="AB107" s="12"/>
      <c r="AC107" s="12"/>
      <c r="AL107" s="412" t="s">
        <v>1000</v>
      </c>
      <c r="AM107" s="413" t="s">
        <v>1001</v>
      </c>
    </row>
    <row r="108" spans="1:39" ht="30" x14ac:dyDescent="0.5">
      <c r="A108" s="438"/>
      <c r="B108" s="987"/>
      <c r="C108" s="480"/>
      <c r="D108" s="480"/>
      <c r="E108" s="480"/>
      <c r="F108" s="480"/>
      <c r="G108" s="480"/>
      <c r="H108" s="480"/>
      <c r="I108" s="480"/>
      <c r="J108" s="480"/>
      <c r="K108" s="480"/>
      <c r="L108" s="480" t="s">
        <v>2169</v>
      </c>
      <c r="M108" s="985"/>
      <c r="N108" s="273"/>
      <c r="O108" s="273" t="str">
        <f>IF(L108="Full Materials Declaration","",IF(L108="TSCA Section 6h PBT",IF(ISERROR(VLOOKUP(M108,'Matl Declare Form '!$AF$5:$AG$9,2,0)),"",(VLOOKUP(M108,'Matl Declare Form '!$AF$5:$AG$9,2,0))),IF(L108="TSCA Risk Management",IF(ISERROR(VLOOKUP(M108,'Matl Declare Form '!$AH$5:$AI$42,2,0)),"",(VLOOKUP(M108,'Matl Declare Form '!$AH$5:$AI$42,2,0))),IF(L108="CEPA",IF(ISERROR(VLOOKUP(M108,'Matl Declare Form '!$AN$5:$AO$32,2,0)),"",(VLOOKUP(M108,'Matl Declare Form '!$AN$5:$AO$32,2,0))),IF(L108="WA Safer Product",IF(ISERROR(VLOOKUP(M108,'Matl Declare Form '!$AP$5:$AQ$22,2,0)),"",(VLOOKUP(M108,'Matl Declare Form '!$AP$5:$AQ$22,2,0))),IF(M108="High Risk Prop 65",IF(ISERROR(VLOOKUP(N108,'Matl Declare Form '!$AJ$5:$AK$24,2,0)),"",(VLOOKUP(N108,'Matl Declare Form '!$AJ$5:$AK$24,2,0))),IF(M108="Complete Prop 65",IF(ISERROR(VLOOKUP(N108,'Matl Declare Form '!$AL$5:$AM$967,2,0)),"",(VLOOKUP(N108,'Matl Declare Form '!$AL$5:$AM$967,2,0))),IF(M108="Perfluorooctanoic acid PFOA its salts",IF(ISERROR(VLOOKUP(N108,'Matl Declare Form '!$AR$5:$AS$12,2,0)),"",(VLOOKUP(N108,'Matl Declare Form '!$AR$5:$AS$12,2,0))),IF(M108="Perfluoroocane sulphonic acid PFOS it salts",IF(ISERROR(VLOOKUP(N108,'Matl Declare Form '!$AT$5:$AU$12,2,0)),"",(VLOOKUP(N108,'Matl Declare Form '!$AT$5:$AU$12,2,0))),IF(M108="Perfluorohexane 1 sulphonic acid PFHxS its salts",IF(ISERROR(VLOOKUP(N108,'Matl Declare Form '!$AV$5:$AW$12,2,0)),"",(VLOOKUP(N108,'Matl Declare Form '!$AV$5:$AW$12,2,0))),IF(M108="Undecafluorohexanoic acid PFHxA its salts",IF(ISERROR(VLOOKUP(N108,'Matl Declare Form '!$AX$5:$AY$12,2,0)),"",(VLOOKUP(N108,'Matl Declare Form '!$AX$5:$AY$12,2,0))),IF(M108="Perfluorononanoic acid PFNA its salts",IF(ISERROR(VLOOKUP(N108,'Matl Declare Form '!$AZ$5:$BA$9,2,0)),"",(VLOOKUP(N108,'Matl Declare Form '!$AZ$5:$BA$9,2,0))),IF(M108="Perfluorobutane sulfonic acid PFBS and its salts",IF(ISERROR(VLOOKUP(N108,'Matl Declare Form '!$BB$5:$BC$12,2,0)),"",(VLOOKUP(N108,'Matl Declare Form '!$BB$5:$BC$12,2,0))),IF(M108="Long chain perfluorocarboxylic acids PFCAs C9 to C14 including their salts",IF(ISERROR(VLOOKUP(N108,'Matl Declare Form '!$BD$5:$BE$14,2,0)),"",(VLOOKUP(N108,'Matl Declare Form '!$BD$5:$BE$14,2,0))),IF(M108="Hexafluoropropylene oxide dimer acid HFPO DA or GenX and its acyl halides",IF(ISERROR(VLOOKUP(N108,'Matl Declare Form '!$BF$5:$BG$9,2,0)),"",(VLOOKUP(N108,'Matl Declare Form '!$BF$5:$BG$9,2,0))),IF(M108="Other PFAS",""))))))))))))))))</f>
        <v/>
      </c>
      <c r="P108" s="274"/>
      <c r="Q108" s="480" t="str" cm="1">
        <f t="array" ref="Q108">IF(ISBLANK(P108),"",P108*(LOOKUP(2,1/(NOT(ISBLANK($J$10:J108))),$J$10:J108)))</f>
        <v/>
      </c>
      <c r="R108" s="480" t="str" cm="1">
        <f t="array" ref="R108">IF(ISBLANK(P108),"", (LOOKUP(2,1/(NOT(ISBLANK($K$10:K108))),$K$10:K108)))</f>
        <v/>
      </c>
      <c r="S108" s="985"/>
      <c r="T108" s="986"/>
      <c r="U108" s="12"/>
      <c r="V108" s="12"/>
      <c r="W108" s="12"/>
      <c r="X108" s="12"/>
      <c r="Y108" s="12"/>
      <c r="Z108" s="12"/>
      <c r="AA108" s="12"/>
      <c r="AB108" s="12"/>
      <c r="AC108" s="12"/>
      <c r="AL108" s="412" t="s">
        <v>371</v>
      </c>
      <c r="AM108" s="413" t="s">
        <v>372</v>
      </c>
    </row>
    <row r="109" spans="1:39" ht="30" x14ac:dyDescent="0.5">
      <c r="A109" s="438"/>
      <c r="B109" s="987"/>
      <c r="C109" s="480"/>
      <c r="D109" s="480"/>
      <c r="E109" s="480"/>
      <c r="F109" s="480"/>
      <c r="G109" s="480"/>
      <c r="H109" s="480"/>
      <c r="I109" s="480"/>
      <c r="J109" s="480"/>
      <c r="K109" s="480"/>
      <c r="L109" s="480" t="s">
        <v>2169</v>
      </c>
      <c r="M109" s="985"/>
      <c r="N109" s="273"/>
      <c r="O109" s="273" t="str">
        <f>IF(L109="Full Materials Declaration","",IF(L109="TSCA Section 6h PBT",IF(ISERROR(VLOOKUP(M109,'Matl Declare Form '!$AF$5:$AG$9,2,0)),"",(VLOOKUP(M109,'Matl Declare Form '!$AF$5:$AG$9,2,0))),IF(L109="TSCA Risk Management",IF(ISERROR(VLOOKUP(M109,'Matl Declare Form '!$AH$5:$AI$42,2,0)),"",(VLOOKUP(M109,'Matl Declare Form '!$AH$5:$AI$42,2,0))),IF(L109="CEPA",IF(ISERROR(VLOOKUP(M109,'Matl Declare Form '!$AN$5:$AO$32,2,0)),"",(VLOOKUP(M109,'Matl Declare Form '!$AN$5:$AO$32,2,0))),IF(L109="WA Safer Product",IF(ISERROR(VLOOKUP(M109,'Matl Declare Form '!$AP$5:$AQ$22,2,0)),"",(VLOOKUP(M109,'Matl Declare Form '!$AP$5:$AQ$22,2,0))),IF(M109="High Risk Prop 65",IF(ISERROR(VLOOKUP(N109,'Matl Declare Form '!$AJ$5:$AK$24,2,0)),"",(VLOOKUP(N109,'Matl Declare Form '!$AJ$5:$AK$24,2,0))),IF(M109="Complete Prop 65",IF(ISERROR(VLOOKUP(N109,'Matl Declare Form '!$AL$5:$AM$967,2,0)),"",(VLOOKUP(N109,'Matl Declare Form '!$AL$5:$AM$967,2,0))),IF(M109="Perfluorooctanoic acid PFOA its salts",IF(ISERROR(VLOOKUP(N109,'Matl Declare Form '!$AR$5:$AS$12,2,0)),"",(VLOOKUP(N109,'Matl Declare Form '!$AR$5:$AS$12,2,0))),IF(M109="Perfluoroocane sulphonic acid PFOS it salts",IF(ISERROR(VLOOKUP(N109,'Matl Declare Form '!$AT$5:$AU$12,2,0)),"",(VLOOKUP(N109,'Matl Declare Form '!$AT$5:$AU$12,2,0))),IF(M109="Perfluorohexane 1 sulphonic acid PFHxS its salts",IF(ISERROR(VLOOKUP(N109,'Matl Declare Form '!$AV$5:$AW$12,2,0)),"",(VLOOKUP(N109,'Matl Declare Form '!$AV$5:$AW$12,2,0))),IF(M109="Undecafluorohexanoic acid PFHxA its salts",IF(ISERROR(VLOOKUP(N109,'Matl Declare Form '!$AX$5:$AY$12,2,0)),"",(VLOOKUP(N109,'Matl Declare Form '!$AX$5:$AY$12,2,0))),IF(M109="Perfluorononanoic acid PFNA its salts",IF(ISERROR(VLOOKUP(N109,'Matl Declare Form '!$AZ$5:$BA$9,2,0)),"",(VLOOKUP(N109,'Matl Declare Form '!$AZ$5:$BA$9,2,0))),IF(M109="Perfluorobutane sulfonic acid PFBS and its salts",IF(ISERROR(VLOOKUP(N109,'Matl Declare Form '!$BB$5:$BC$12,2,0)),"",(VLOOKUP(N109,'Matl Declare Form '!$BB$5:$BC$12,2,0))),IF(M109="Long chain perfluorocarboxylic acids PFCAs C9 to C14 including their salts",IF(ISERROR(VLOOKUP(N109,'Matl Declare Form '!$BD$5:$BE$14,2,0)),"",(VLOOKUP(N109,'Matl Declare Form '!$BD$5:$BE$14,2,0))),IF(M109="Hexafluoropropylene oxide dimer acid HFPO DA or GenX and its acyl halides",IF(ISERROR(VLOOKUP(N109,'Matl Declare Form '!$BF$5:$BG$9,2,0)),"",(VLOOKUP(N109,'Matl Declare Form '!$BF$5:$BG$9,2,0))),IF(M109="Other PFAS",""))))))))))))))))</f>
        <v/>
      </c>
      <c r="P109" s="274"/>
      <c r="Q109" s="480" t="str" cm="1">
        <f t="array" ref="Q109">IF(ISBLANK(P109),"",P109*(LOOKUP(2,1/(NOT(ISBLANK($J$10:J109))),$J$10:J109)))</f>
        <v/>
      </c>
      <c r="R109" s="480" t="str" cm="1">
        <f t="array" ref="R109">IF(ISBLANK(P109),"", (LOOKUP(2,1/(NOT(ISBLANK($K$10:K109))),$K$10:K109)))</f>
        <v/>
      </c>
      <c r="S109" s="985"/>
      <c r="T109" s="986"/>
      <c r="U109" s="12"/>
      <c r="V109" s="12"/>
      <c r="W109" s="12"/>
      <c r="X109" s="12"/>
      <c r="Y109" s="12"/>
      <c r="Z109" s="12"/>
      <c r="AA109" s="12"/>
      <c r="AB109" s="12"/>
      <c r="AC109" s="12"/>
      <c r="AL109" s="412" t="s">
        <v>612</v>
      </c>
      <c r="AM109" s="413" t="s">
        <v>613</v>
      </c>
    </row>
    <row r="110" spans="1:39" x14ac:dyDescent="0.5">
      <c r="A110" s="438"/>
      <c r="B110" s="987"/>
      <c r="C110" s="480"/>
      <c r="D110" s="480"/>
      <c r="E110" s="480"/>
      <c r="F110" s="480"/>
      <c r="G110" s="480"/>
      <c r="H110" s="480"/>
      <c r="I110" s="480"/>
      <c r="J110" s="480"/>
      <c r="K110" s="480"/>
      <c r="L110" s="480" t="s">
        <v>2169</v>
      </c>
      <c r="M110" s="985"/>
      <c r="N110" s="273"/>
      <c r="O110" s="273" t="str">
        <f>IF(L110="Full Materials Declaration","",IF(L110="TSCA Section 6h PBT",IF(ISERROR(VLOOKUP(M110,'Matl Declare Form '!$AF$5:$AG$9,2,0)),"",(VLOOKUP(M110,'Matl Declare Form '!$AF$5:$AG$9,2,0))),IF(L110="TSCA Risk Management",IF(ISERROR(VLOOKUP(M110,'Matl Declare Form '!$AH$5:$AI$42,2,0)),"",(VLOOKUP(M110,'Matl Declare Form '!$AH$5:$AI$42,2,0))),IF(L110="CEPA",IF(ISERROR(VLOOKUP(M110,'Matl Declare Form '!$AN$5:$AO$32,2,0)),"",(VLOOKUP(M110,'Matl Declare Form '!$AN$5:$AO$32,2,0))),IF(L110="WA Safer Product",IF(ISERROR(VLOOKUP(M110,'Matl Declare Form '!$AP$5:$AQ$22,2,0)),"",(VLOOKUP(M110,'Matl Declare Form '!$AP$5:$AQ$22,2,0))),IF(M110="High Risk Prop 65",IF(ISERROR(VLOOKUP(N110,'Matl Declare Form '!$AJ$5:$AK$24,2,0)),"",(VLOOKUP(N110,'Matl Declare Form '!$AJ$5:$AK$24,2,0))),IF(M110="Complete Prop 65",IF(ISERROR(VLOOKUP(N110,'Matl Declare Form '!$AL$5:$AM$967,2,0)),"",(VLOOKUP(N110,'Matl Declare Form '!$AL$5:$AM$967,2,0))),IF(M110="Perfluorooctanoic acid PFOA its salts",IF(ISERROR(VLOOKUP(N110,'Matl Declare Form '!$AR$5:$AS$12,2,0)),"",(VLOOKUP(N110,'Matl Declare Form '!$AR$5:$AS$12,2,0))),IF(M110="Perfluoroocane sulphonic acid PFOS it salts",IF(ISERROR(VLOOKUP(N110,'Matl Declare Form '!$AT$5:$AU$12,2,0)),"",(VLOOKUP(N110,'Matl Declare Form '!$AT$5:$AU$12,2,0))),IF(M110="Perfluorohexane 1 sulphonic acid PFHxS its salts",IF(ISERROR(VLOOKUP(N110,'Matl Declare Form '!$AV$5:$AW$12,2,0)),"",(VLOOKUP(N110,'Matl Declare Form '!$AV$5:$AW$12,2,0))),IF(M110="Undecafluorohexanoic acid PFHxA its salts",IF(ISERROR(VLOOKUP(N110,'Matl Declare Form '!$AX$5:$AY$12,2,0)),"",(VLOOKUP(N110,'Matl Declare Form '!$AX$5:$AY$12,2,0))),IF(M110="Perfluorononanoic acid PFNA its salts",IF(ISERROR(VLOOKUP(N110,'Matl Declare Form '!$AZ$5:$BA$9,2,0)),"",(VLOOKUP(N110,'Matl Declare Form '!$AZ$5:$BA$9,2,0))),IF(M110="Perfluorobutane sulfonic acid PFBS and its salts",IF(ISERROR(VLOOKUP(N110,'Matl Declare Form '!$BB$5:$BC$12,2,0)),"",(VLOOKUP(N110,'Matl Declare Form '!$BB$5:$BC$12,2,0))),IF(M110="Long chain perfluorocarboxylic acids PFCAs C9 to C14 including their salts",IF(ISERROR(VLOOKUP(N110,'Matl Declare Form '!$BD$5:$BE$14,2,0)),"",(VLOOKUP(N110,'Matl Declare Form '!$BD$5:$BE$14,2,0))),IF(M110="Hexafluoropropylene oxide dimer acid HFPO DA or GenX and its acyl halides",IF(ISERROR(VLOOKUP(N110,'Matl Declare Form '!$BF$5:$BG$9,2,0)),"",(VLOOKUP(N110,'Matl Declare Form '!$BF$5:$BG$9,2,0))),IF(M110="Other PFAS",""))))))))))))))))</f>
        <v/>
      </c>
      <c r="P110" s="274"/>
      <c r="Q110" s="480" t="str" cm="1">
        <f t="array" ref="Q110">IF(ISBLANK(P110),"",P110*(LOOKUP(2,1/(NOT(ISBLANK($J$10:J110))),$J$10:J110)))</f>
        <v/>
      </c>
      <c r="R110" s="480" t="str" cm="1">
        <f t="array" ref="R110">IF(ISBLANK(P110),"", (LOOKUP(2,1/(NOT(ISBLANK($K$10:K110))),$K$10:K110)))</f>
        <v/>
      </c>
      <c r="S110" s="985"/>
      <c r="T110" s="986"/>
      <c r="U110" s="12"/>
      <c r="V110" s="12"/>
      <c r="W110" s="12"/>
      <c r="X110" s="12"/>
      <c r="Y110" s="12"/>
      <c r="Z110" s="12"/>
      <c r="AA110" s="12"/>
      <c r="AB110" s="12"/>
      <c r="AC110" s="12"/>
      <c r="AL110" s="412" t="s">
        <v>531</v>
      </c>
      <c r="AM110" s="413" t="s">
        <v>532</v>
      </c>
    </row>
    <row r="111" spans="1:39" x14ac:dyDescent="0.5">
      <c r="A111" s="438"/>
      <c r="B111" s="987"/>
      <c r="C111" s="480"/>
      <c r="D111" s="480"/>
      <c r="E111" s="480"/>
      <c r="F111" s="480"/>
      <c r="G111" s="480"/>
      <c r="H111" s="480"/>
      <c r="I111" s="480"/>
      <c r="J111" s="480"/>
      <c r="K111" s="480"/>
      <c r="L111" s="480" t="s">
        <v>2169</v>
      </c>
      <c r="M111" s="985"/>
      <c r="N111" s="273"/>
      <c r="O111" s="273" t="str">
        <f>IF(L111="Full Materials Declaration","",IF(L111="TSCA Section 6h PBT",IF(ISERROR(VLOOKUP(M111,'Matl Declare Form '!$AF$5:$AG$9,2,0)),"",(VLOOKUP(M111,'Matl Declare Form '!$AF$5:$AG$9,2,0))),IF(L111="TSCA Risk Management",IF(ISERROR(VLOOKUP(M111,'Matl Declare Form '!$AH$5:$AI$42,2,0)),"",(VLOOKUP(M111,'Matl Declare Form '!$AH$5:$AI$42,2,0))),IF(L111="CEPA",IF(ISERROR(VLOOKUP(M111,'Matl Declare Form '!$AN$5:$AO$32,2,0)),"",(VLOOKUP(M111,'Matl Declare Form '!$AN$5:$AO$32,2,0))),IF(L111="WA Safer Product",IF(ISERROR(VLOOKUP(M111,'Matl Declare Form '!$AP$5:$AQ$22,2,0)),"",(VLOOKUP(M111,'Matl Declare Form '!$AP$5:$AQ$22,2,0))),IF(M111="High Risk Prop 65",IF(ISERROR(VLOOKUP(N111,'Matl Declare Form '!$AJ$5:$AK$24,2,0)),"",(VLOOKUP(N111,'Matl Declare Form '!$AJ$5:$AK$24,2,0))),IF(M111="Complete Prop 65",IF(ISERROR(VLOOKUP(N111,'Matl Declare Form '!$AL$5:$AM$967,2,0)),"",(VLOOKUP(N111,'Matl Declare Form '!$AL$5:$AM$967,2,0))),IF(M111="Perfluorooctanoic acid PFOA its salts",IF(ISERROR(VLOOKUP(N111,'Matl Declare Form '!$AR$5:$AS$12,2,0)),"",(VLOOKUP(N111,'Matl Declare Form '!$AR$5:$AS$12,2,0))),IF(M111="Perfluoroocane sulphonic acid PFOS it salts",IF(ISERROR(VLOOKUP(N111,'Matl Declare Form '!$AT$5:$AU$12,2,0)),"",(VLOOKUP(N111,'Matl Declare Form '!$AT$5:$AU$12,2,0))),IF(M111="Perfluorohexane 1 sulphonic acid PFHxS its salts",IF(ISERROR(VLOOKUP(N111,'Matl Declare Form '!$AV$5:$AW$12,2,0)),"",(VLOOKUP(N111,'Matl Declare Form '!$AV$5:$AW$12,2,0))),IF(M111="Undecafluorohexanoic acid PFHxA its salts",IF(ISERROR(VLOOKUP(N111,'Matl Declare Form '!$AX$5:$AY$12,2,0)),"",(VLOOKUP(N111,'Matl Declare Form '!$AX$5:$AY$12,2,0))),IF(M111="Perfluorononanoic acid PFNA its salts",IF(ISERROR(VLOOKUP(N111,'Matl Declare Form '!$AZ$5:$BA$9,2,0)),"",(VLOOKUP(N111,'Matl Declare Form '!$AZ$5:$BA$9,2,0))),IF(M111="Perfluorobutane sulfonic acid PFBS and its salts",IF(ISERROR(VLOOKUP(N111,'Matl Declare Form '!$BB$5:$BC$12,2,0)),"",(VLOOKUP(N111,'Matl Declare Form '!$BB$5:$BC$12,2,0))),IF(M111="Long chain perfluorocarboxylic acids PFCAs C9 to C14 including their salts",IF(ISERROR(VLOOKUP(N111,'Matl Declare Form '!$BD$5:$BE$14,2,0)),"",(VLOOKUP(N111,'Matl Declare Form '!$BD$5:$BE$14,2,0))),IF(M111="Hexafluoropropylene oxide dimer acid HFPO DA or GenX and its acyl halides",IF(ISERROR(VLOOKUP(N111,'Matl Declare Form '!$BF$5:$BG$9,2,0)),"",(VLOOKUP(N111,'Matl Declare Form '!$BF$5:$BG$9,2,0))),IF(M111="Other PFAS",""))))))))))))))))</f>
        <v/>
      </c>
      <c r="P111" s="274"/>
      <c r="Q111" s="480" t="str" cm="1">
        <f t="array" ref="Q111">IF(ISBLANK(P111),"",P111*(LOOKUP(2,1/(NOT(ISBLANK($J$10:J111))),$J$10:J111)))</f>
        <v/>
      </c>
      <c r="R111" s="480" t="str" cm="1">
        <f t="array" ref="R111">IF(ISBLANK(P111),"", (LOOKUP(2,1/(NOT(ISBLANK($K$10:K111))),$K$10:K111)))</f>
        <v/>
      </c>
      <c r="S111" s="985"/>
      <c r="T111" s="986"/>
      <c r="U111" s="12"/>
      <c r="V111" s="12"/>
      <c r="W111" s="12"/>
      <c r="X111" s="12"/>
      <c r="Y111" s="12"/>
      <c r="Z111" s="12"/>
      <c r="AA111" s="12"/>
      <c r="AB111" s="12"/>
      <c r="AC111" s="12"/>
      <c r="AL111" s="412" t="s">
        <v>125</v>
      </c>
      <c r="AM111" s="413" t="s">
        <v>126</v>
      </c>
    </row>
    <row r="112" spans="1:39" x14ac:dyDescent="0.5">
      <c r="A112" s="438"/>
      <c r="B112" s="987"/>
      <c r="C112" s="480"/>
      <c r="D112" s="480"/>
      <c r="E112" s="480"/>
      <c r="F112" s="480"/>
      <c r="G112" s="480"/>
      <c r="H112" s="480"/>
      <c r="I112" s="480"/>
      <c r="J112" s="480"/>
      <c r="K112" s="480"/>
      <c r="L112" s="480" t="s">
        <v>2169</v>
      </c>
      <c r="M112" s="985"/>
      <c r="N112" s="273"/>
      <c r="O112" s="273" t="str">
        <f>IF(L112="Full Materials Declaration","",IF(L112="TSCA Section 6h PBT",IF(ISERROR(VLOOKUP(M112,'Matl Declare Form '!$AF$5:$AG$9,2,0)),"",(VLOOKUP(M112,'Matl Declare Form '!$AF$5:$AG$9,2,0))),IF(L112="TSCA Risk Management",IF(ISERROR(VLOOKUP(M112,'Matl Declare Form '!$AH$5:$AI$42,2,0)),"",(VLOOKUP(M112,'Matl Declare Form '!$AH$5:$AI$42,2,0))),IF(L112="CEPA",IF(ISERROR(VLOOKUP(M112,'Matl Declare Form '!$AN$5:$AO$32,2,0)),"",(VLOOKUP(M112,'Matl Declare Form '!$AN$5:$AO$32,2,0))),IF(L112="WA Safer Product",IF(ISERROR(VLOOKUP(M112,'Matl Declare Form '!$AP$5:$AQ$22,2,0)),"",(VLOOKUP(M112,'Matl Declare Form '!$AP$5:$AQ$22,2,0))),IF(M112="High Risk Prop 65",IF(ISERROR(VLOOKUP(N112,'Matl Declare Form '!$AJ$5:$AK$24,2,0)),"",(VLOOKUP(N112,'Matl Declare Form '!$AJ$5:$AK$24,2,0))),IF(M112="Complete Prop 65",IF(ISERROR(VLOOKUP(N112,'Matl Declare Form '!$AL$5:$AM$967,2,0)),"",(VLOOKUP(N112,'Matl Declare Form '!$AL$5:$AM$967,2,0))),IF(M112="Perfluorooctanoic acid PFOA its salts",IF(ISERROR(VLOOKUP(N112,'Matl Declare Form '!$AR$5:$AS$12,2,0)),"",(VLOOKUP(N112,'Matl Declare Form '!$AR$5:$AS$12,2,0))),IF(M112="Perfluoroocane sulphonic acid PFOS it salts",IF(ISERROR(VLOOKUP(N112,'Matl Declare Form '!$AT$5:$AU$12,2,0)),"",(VLOOKUP(N112,'Matl Declare Form '!$AT$5:$AU$12,2,0))),IF(M112="Perfluorohexane 1 sulphonic acid PFHxS its salts",IF(ISERROR(VLOOKUP(N112,'Matl Declare Form '!$AV$5:$AW$12,2,0)),"",(VLOOKUP(N112,'Matl Declare Form '!$AV$5:$AW$12,2,0))),IF(M112="Undecafluorohexanoic acid PFHxA its salts",IF(ISERROR(VLOOKUP(N112,'Matl Declare Form '!$AX$5:$AY$12,2,0)),"",(VLOOKUP(N112,'Matl Declare Form '!$AX$5:$AY$12,2,0))),IF(M112="Perfluorononanoic acid PFNA its salts",IF(ISERROR(VLOOKUP(N112,'Matl Declare Form '!$AZ$5:$BA$9,2,0)),"",(VLOOKUP(N112,'Matl Declare Form '!$AZ$5:$BA$9,2,0))),IF(M112="Perfluorobutane sulfonic acid PFBS and its salts",IF(ISERROR(VLOOKUP(N112,'Matl Declare Form '!$BB$5:$BC$12,2,0)),"",(VLOOKUP(N112,'Matl Declare Form '!$BB$5:$BC$12,2,0))),IF(M112="Long chain perfluorocarboxylic acids PFCAs C9 to C14 including their salts",IF(ISERROR(VLOOKUP(N112,'Matl Declare Form '!$BD$5:$BE$14,2,0)),"",(VLOOKUP(N112,'Matl Declare Form '!$BD$5:$BE$14,2,0))),IF(M112="Hexafluoropropylene oxide dimer acid HFPO DA or GenX and its acyl halides",IF(ISERROR(VLOOKUP(N112,'Matl Declare Form '!$BF$5:$BG$9,2,0)),"",(VLOOKUP(N112,'Matl Declare Form '!$BF$5:$BG$9,2,0))),IF(M112="Other PFAS",""))))))))))))))))</f>
        <v/>
      </c>
      <c r="P112" s="274"/>
      <c r="Q112" s="480" t="str" cm="1">
        <f t="array" ref="Q112">IF(ISBLANK(P112),"",P112*(LOOKUP(2,1/(NOT(ISBLANK($J$10:J112))),$J$10:J112)))</f>
        <v/>
      </c>
      <c r="R112" s="480" t="str" cm="1">
        <f t="array" ref="R112">IF(ISBLANK(P112),"", (LOOKUP(2,1/(NOT(ISBLANK($K$10:K112))),$K$10:K112)))</f>
        <v/>
      </c>
      <c r="S112" s="985"/>
      <c r="T112" s="986"/>
      <c r="U112" s="12"/>
      <c r="V112" s="12"/>
      <c r="W112" s="12"/>
      <c r="X112" s="12"/>
      <c r="Y112" s="12"/>
      <c r="Z112" s="12"/>
      <c r="AA112" s="12"/>
      <c r="AB112" s="12"/>
      <c r="AC112" s="12"/>
      <c r="AL112" s="412" t="s">
        <v>1341</v>
      </c>
      <c r="AM112" s="413" t="s">
        <v>1342</v>
      </c>
    </row>
    <row r="113" spans="1:39" x14ac:dyDescent="0.5">
      <c r="A113" s="438"/>
      <c r="B113" s="987"/>
      <c r="C113" s="480"/>
      <c r="D113" s="480"/>
      <c r="E113" s="480"/>
      <c r="F113" s="480"/>
      <c r="G113" s="480"/>
      <c r="H113" s="480"/>
      <c r="I113" s="480"/>
      <c r="J113" s="480"/>
      <c r="K113" s="480"/>
      <c r="L113" s="480" t="s">
        <v>2169</v>
      </c>
      <c r="M113" s="985"/>
      <c r="N113" s="273"/>
      <c r="O113" s="273" t="str">
        <f>IF(L113="Full Materials Declaration","",IF(L113="TSCA Section 6h PBT",IF(ISERROR(VLOOKUP(M113,'Matl Declare Form '!$AF$5:$AG$9,2,0)),"",(VLOOKUP(M113,'Matl Declare Form '!$AF$5:$AG$9,2,0))),IF(L113="TSCA Risk Management",IF(ISERROR(VLOOKUP(M113,'Matl Declare Form '!$AH$5:$AI$42,2,0)),"",(VLOOKUP(M113,'Matl Declare Form '!$AH$5:$AI$42,2,0))),IF(L113="CEPA",IF(ISERROR(VLOOKUP(M113,'Matl Declare Form '!$AN$5:$AO$32,2,0)),"",(VLOOKUP(M113,'Matl Declare Form '!$AN$5:$AO$32,2,0))),IF(L113="WA Safer Product",IF(ISERROR(VLOOKUP(M113,'Matl Declare Form '!$AP$5:$AQ$22,2,0)),"",(VLOOKUP(M113,'Matl Declare Form '!$AP$5:$AQ$22,2,0))),IF(M113="High Risk Prop 65",IF(ISERROR(VLOOKUP(N113,'Matl Declare Form '!$AJ$5:$AK$24,2,0)),"",(VLOOKUP(N113,'Matl Declare Form '!$AJ$5:$AK$24,2,0))),IF(M113="Complete Prop 65",IF(ISERROR(VLOOKUP(N113,'Matl Declare Form '!$AL$5:$AM$967,2,0)),"",(VLOOKUP(N113,'Matl Declare Form '!$AL$5:$AM$967,2,0))),IF(M113="Perfluorooctanoic acid PFOA its salts",IF(ISERROR(VLOOKUP(N113,'Matl Declare Form '!$AR$5:$AS$12,2,0)),"",(VLOOKUP(N113,'Matl Declare Form '!$AR$5:$AS$12,2,0))),IF(M113="Perfluoroocane sulphonic acid PFOS it salts",IF(ISERROR(VLOOKUP(N113,'Matl Declare Form '!$AT$5:$AU$12,2,0)),"",(VLOOKUP(N113,'Matl Declare Form '!$AT$5:$AU$12,2,0))),IF(M113="Perfluorohexane 1 sulphonic acid PFHxS its salts",IF(ISERROR(VLOOKUP(N113,'Matl Declare Form '!$AV$5:$AW$12,2,0)),"",(VLOOKUP(N113,'Matl Declare Form '!$AV$5:$AW$12,2,0))),IF(M113="Undecafluorohexanoic acid PFHxA its salts",IF(ISERROR(VLOOKUP(N113,'Matl Declare Form '!$AX$5:$AY$12,2,0)),"",(VLOOKUP(N113,'Matl Declare Form '!$AX$5:$AY$12,2,0))),IF(M113="Perfluorononanoic acid PFNA its salts",IF(ISERROR(VLOOKUP(N113,'Matl Declare Form '!$AZ$5:$BA$9,2,0)),"",(VLOOKUP(N113,'Matl Declare Form '!$AZ$5:$BA$9,2,0))),IF(M113="Perfluorobutane sulfonic acid PFBS and its salts",IF(ISERROR(VLOOKUP(N113,'Matl Declare Form '!$BB$5:$BC$12,2,0)),"",(VLOOKUP(N113,'Matl Declare Form '!$BB$5:$BC$12,2,0))),IF(M113="Long chain perfluorocarboxylic acids PFCAs C9 to C14 including their salts",IF(ISERROR(VLOOKUP(N113,'Matl Declare Form '!$BD$5:$BE$14,2,0)),"",(VLOOKUP(N113,'Matl Declare Form '!$BD$5:$BE$14,2,0))),IF(M113="Hexafluoropropylene oxide dimer acid HFPO DA or GenX and its acyl halides",IF(ISERROR(VLOOKUP(N113,'Matl Declare Form '!$BF$5:$BG$9,2,0)),"",(VLOOKUP(N113,'Matl Declare Form '!$BF$5:$BG$9,2,0))),IF(M113="Other PFAS",""))))))))))))))))</f>
        <v/>
      </c>
      <c r="P113" s="274"/>
      <c r="Q113" s="480" t="str" cm="1">
        <f t="array" ref="Q113">IF(ISBLANK(P113),"",P113*(LOOKUP(2,1/(NOT(ISBLANK($J$10:J113))),$J$10:J113)))</f>
        <v/>
      </c>
      <c r="R113" s="480" t="str" cm="1">
        <f t="array" ref="R113">IF(ISBLANK(P113),"", (LOOKUP(2,1/(NOT(ISBLANK($K$10:K113))),$K$10:K113)))</f>
        <v/>
      </c>
      <c r="S113" s="985"/>
      <c r="T113" s="986"/>
      <c r="U113" s="12"/>
      <c r="V113" s="12"/>
      <c r="W113" s="12"/>
      <c r="X113" s="12"/>
      <c r="Y113" s="12"/>
      <c r="Z113" s="12"/>
      <c r="AA113" s="12"/>
      <c r="AB113" s="12"/>
      <c r="AC113" s="12"/>
      <c r="AL113" s="412" t="s">
        <v>343</v>
      </c>
      <c r="AM113" s="413" t="s">
        <v>344</v>
      </c>
    </row>
    <row r="114" spans="1:39" x14ac:dyDescent="0.5">
      <c r="A114" s="438"/>
      <c r="B114" s="987"/>
      <c r="C114" s="480"/>
      <c r="D114" s="480"/>
      <c r="E114" s="480"/>
      <c r="F114" s="480"/>
      <c r="G114" s="480"/>
      <c r="H114" s="480"/>
      <c r="I114" s="480"/>
      <c r="J114" s="480"/>
      <c r="K114" s="480"/>
      <c r="L114" s="480" t="s">
        <v>2169</v>
      </c>
      <c r="M114" s="985"/>
      <c r="N114" s="273"/>
      <c r="O114" s="273" t="str">
        <f>IF(L114="Full Materials Declaration","",IF(L114="TSCA Section 6h PBT",IF(ISERROR(VLOOKUP(M114,'Matl Declare Form '!$AF$5:$AG$9,2,0)),"",(VLOOKUP(M114,'Matl Declare Form '!$AF$5:$AG$9,2,0))),IF(L114="TSCA Risk Management",IF(ISERROR(VLOOKUP(M114,'Matl Declare Form '!$AH$5:$AI$42,2,0)),"",(VLOOKUP(M114,'Matl Declare Form '!$AH$5:$AI$42,2,0))),IF(L114="CEPA",IF(ISERROR(VLOOKUP(M114,'Matl Declare Form '!$AN$5:$AO$32,2,0)),"",(VLOOKUP(M114,'Matl Declare Form '!$AN$5:$AO$32,2,0))),IF(L114="WA Safer Product",IF(ISERROR(VLOOKUP(M114,'Matl Declare Form '!$AP$5:$AQ$22,2,0)),"",(VLOOKUP(M114,'Matl Declare Form '!$AP$5:$AQ$22,2,0))),IF(M114="High Risk Prop 65",IF(ISERROR(VLOOKUP(N114,'Matl Declare Form '!$AJ$5:$AK$24,2,0)),"",(VLOOKUP(N114,'Matl Declare Form '!$AJ$5:$AK$24,2,0))),IF(M114="Complete Prop 65",IF(ISERROR(VLOOKUP(N114,'Matl Declare Form '!$AL$5:$AM$967,2,0)),"",(VLOOKUP(N114,'Matl Declare Form '!$AL$5:$AM$967,2,0))),IF(M114="Perfluorooctanoic acid PFOA its salts",IF(ISERROR(VLOOKUP(N114,'Matl Declare Form '!$AR$5:$AS$12,2,0)),"",(VLOOKUP(N114,'Matl Declare Form '!$AR$5:$AS$12,2,0))),IF(M114="Perfluoroocane sulphonic acid PFOS it salts",IF(ISERROR(VLOOKUP(N114,'Matl Declare Form '!$AT$5:$AU$12,2,0)),"",(VLOOKUP(N114,'Matl Declare Form '!$AT$5:$AU$12,2,0))),IF(M114="Perfluorohexane 1 sulphonic acid PFHxS its salts",IF(ISERROR(VLOOKUP(N114,'Matl Declare Form '!$AV$5:$AW$12,2,0)),"",(VLOOKUP(N114,'Matl Declare Form '!$AV$5:$AW$12,2,0))),IF(M114="Undecafluorohexanoic acid PFHxA its salts",IF(ISERROR(VLOOKUP(N114,'Matl Declare Form '!$AX$5:$AY$12,2,0)),"",(VLOOKUP(N114,'Matl Declare Form '!$AX$5:$AY$12,2,0))),IF(M114="Perfluorononanoic acid PFNA its salts",IF(ISERROR(VLOOKUP(N114,'Matl Declare Form '!$AZ$5:$BA$9,2,0)),"",(VLOOKUP(N114,'Matl Declare Form '!$AZ$5:$BA$9,2,0))),IF(M114="Perfluorobutane sulfonic acid PFBS and its salts",IF(ISERROR(VLOOKUP(N114,'Matl Declare Form '!$BB$5:$BC$12,2,0)),"",(VLOOKUP(N114,'Matl Declare Form '!$BB$5:$BC$12,2,0))),IF(M114="Long chain perfluorocarboxylic acids PFCAs C9 to C14 including their salts",IF(ISERROR(VLOOKUP(N114,'Matl Declare Form '!$BD$5:$BE$14,2,0)),"",(VLOOKUP(N114,'Matl Declare Form '!$BD$5:$BE$14,2,0))),IF(M114="Hexafluoropropylene oxide dimer acid HFPO DA or GenX and its acyl halides",IF(ISERROR(VLOOKUP(N114,'Matl Declare Form '!$BF$5:$BG$9,2,0)),"",(VLOOKUP(N114,'Matl Declare Form '!$BF$5:$BG$9,2,0))),IF(M114="Other PFAS",""))))))))))))))))</f>
        <v/>
      </c>
      <c r="P114" s="274"/>
      <c r="Q114" s="480" t="str" cm="1">
        <f t="array" ref="Q114">IF(ISBLANK(P114),"",P114*(LOOKUP(2,1/(NOT(ISBLANK($J$10:J114))),$J$10:J114)))</f>
        <v/>
      </c>
      <c r="R114" s="480" t="str" cm="1">
        <f t="array" ref="R114">IF(ISBLANK(P114),"", (LOOKUP(2,1/(NOT(ISBLANK($K$10:K114))),$K$10:K114)))</f>
        <v/>
      </c>
      <c r="S114" s="985"/>
      <c r="T114" s="986"/>
      <c r="U114" s="12"/>
      <c r="V114" s="12"/>
      <c r="W114" s="12"/>
      <c r="X114" s="12"/>
      <c r="Y114" s="12"/>
      <c r="Z114" s="12"/>
      <c r="AA114" s="12"/>
      <c r="AB114" s="12"/>
      <c r="AC114" s="12"/>
      <c r="AL114" s="412" t="s">
        <v>449</v>
      </c>
      <c r="AM114" s="413" t="s">
        <v>450</v>
      </c>
    </row>
    <row r="115" spans="1:39" x14ac:dyDescent="0.5">
      <c r="A115" s="438"/>
      <c r="B115" s="987"/>
      <c r="C115" s="480"/>
      <c r="D115" s="480"/>
      <c r="E115" s="480"/>
      <c r="F115" s="480"/>
      <c r="G115" s="480"/>
      <c r="H115" s="480"/>
      <c r="I115" s="480"/>
      <c r="J115" s="480"/>
      <c r="K115" s="480"/>
      <c r="L115" s="480" t="s">
        <v>2169</v>
      </c>
      <c r="M115" s="985"/>
      <c r="N115" s="273"/>
      <c r="O115" s="273" t="str">
        <f>IF(L115="Full Materials Declaration","",IF(L115="TSCA Section 6h PBT",IF(ISERROR(VLOOKUP(M115,'Matl Declare Form '!$AF$5:$AG$9,2,0)),"",(VLOOKUP(M115,'Matl Declare Form '!$AF$5:$AG$9,2,0))),IF(L115="TSCA Risk Management",IF(ISERROR(VLOOKUP(M115,'Matl Declare Form '!$AH$5:$AI$42,2,0)),"",(VLOOKUP(M115,'Matl Declare Form '!$AH$5:$AI$42,2,0))),IF(L115="CEPA",IF(ISERROR(VLOOKUP(M115,'Matl Declare Form '!$AN$5:$AO$32,2,0)),"",(VLOOKUP(M115,'Matl Declare Form '!$AN$5:$AO$32,2,0))),IF(L115="WA Safer Product",IF(ISERROR(VLOOKUP(M115,'Matl Declare Form '!$AP$5:$AQ$22,2,0)),"",(VLOOKUP(M115,'Matl Declare Form '!$AP$5:$AQ$22,2,0))),IF(M115="High Risk Prop 65",IF(ISERROR(VLOOKUP(N115,'Matl Declare Form '!$AJ$5:$AK$24,2,0)),"",(VLOOKUP(N115,'Matl Declare Form '!$AJ$5:$AK$24,2,0))),IF(M115="Complete Prop 65",IF(ISERROR(VLOOKUP(N115,'Matl Declare Form '!$AL$5:$AM$967,2,0)),"",(VLOOKUP(N115,'Matl Declare Form '!$AL$5:$AM$967,2,0))),IF(M115="Perfluorooctanoic acid PFOA its salts",IF(ISERROR(VLOOKUP(N115,'Matl Declare Form '!$AR$5:$AS$12,2,0)),"",(VLOOKUP(N115,'Matl Declare Form '!$AR$5:$AS$12,2,0))),IF(M115="Perfluoroocane sulphonic acid PFOS it salts",IF(ISERROR(VLOOKUP(N115,'Matl Declare Form '!$AT$5:$AU$12,2,0)),"",(VLOOKUP(N115,'Matl Declare Form '!$AT$5:$AU$12,2,0))),IF(M115="Perfluorohexane 1 sulphonic acid PFHxS its salts",IF(ISERROR(VLOOKUP(N115,'Matl Declare Form '!$AV$5:$AW$12,2,0)),"",(VLOOKUP(N115,'Matl Declare Form '!$AV$5:$AW$12,2,0))),IF(M115="Undecafluorohexanoic acid PFHxA its salts",IF(ISERROR(VLOOKUP(N115,'Matl Declare Form '!$AX$5:$AY$12,2,0)),"",(VLOOKUP(N115,'Matl Declare Form '!$AX$5:$AY$12,2,0))),IF(M115="Perfluorononanoic acid PFNA its salts",IF(ISERROR(VLOOKUP(N115,'Matl Declare Form '!$AZ$5:$BA$9,2,0)),"",(VLOOKUP(N115,'Matl Declare Form '!$AZ$5:$BA$9,2,0))),IF(M115="Perfluorobutane sulfonic acid PFBS and its salts",IF(ISERROR(VLOOKUP(N115,'Matl Declare Form '!$BB$5:$BC$12,2,0)),"",(VLOOKUP(N115,'Matl Declare Form '!$BB$5:$BC$12,2,0))),IF(M115="Long chain perfluorocarboxylic acids PFCAs C9 to C14 including their salts",IF(ISERROR(VLOOKUP(N115,'Matl Declare Form '!$BD$5:$BE$14,2,0)),"",(VLOOKUP(N115,'Matl Declare Form '!$BD$5:$BE$14,2,0))),IF(M115="Hexafluoropropylene oxide dimer acid HFPO DA or GenX and its acyl halides",IF(ISERROR(VLOOKUP(N115,'Matl Declare Form '!$BF$5:$BG$9,2,0)),"",(VLOOKUP(N115,'Matl Declare Form '!$BF$5:$BG$9,2,0))),IF(M115="Other PFAS",""))))))))))))))))</f>
        <v/>
      </c>
      <c r="P115" s="274"/>
      <c r="Q115" s="480" t="str" cm="1">
        <f t="array" ref="Q115">IF(ISBLANK(P115),"",P115*(LOOKUP(2,1/(NOT(ISBLANK($J$10:J115))),$J$10:J115)))</f>
        <v/>
      </c>
      <c r="R115" s="480" t="str" cm="1">
        <f t="array" ref="R115">IF(ISBLANK(P115),"", (LOOKUP(2,1/(NOT(ISBLANK($K$10:K115))),$K$10:K115)))</f>
        <v/>
      </c>
      <c r="S115" s="985"/>
      <c r="T115" s="986"/>
      <c r="U115" s="12"/>
      <c r="V115" s="12"/>
      <c r="W115" s="12"/>
      <c r="X115" s="12"/>
      <c r="Y115" s="12"/>
      <c r="Z115" s="12"/>
      <c r="AA115" s="12"/>
      <c r="AB115" s="12"/>
      <c r="AC115" s="12"/>
      <c r="AL115" s="412" t="s">
        <v>453</v>
      </c>
      <c r="AM115" s="413" t="s">
        <v>454</v>
      </c>
    </row>
    <row r="116" spans="1:39" x14ac:dyDescent="0.5">
      <c r="A116" s="438"/>
      <c r="B116" s="987"/>
      <c r="C116" s="480"/>
      <c r="D116" s="480"/>
      <c r="E116" s="480"/>
      <c r="F116" s="480"/>
      <c r="G116" s="480"/>
      <c r="H116" s="480"/>
      <c r="I116" s="480"/>
      <c r="J116" s="480"/>
      <c r="K116" s="480"/>
      <c r="L116" s="480" t="s">
        <v>2169</v>
      </c>
      <c r="M116" s="985"/>
      <c r="N116" s="273"/>
      <c r="O116" s="273" t="str">
        <f>IF(L116="Full Materials Declaration","",IF(L116="TSCA Section 6h PBT",IF(ISERROR(VLOOKUP(M116,'Matl Declare Form '!$AF$5:$AG$9,2,0)),"",(VLOOKUP(M116,'Matl Declare Form '!$AF$5:$AG$9,2,0))),IF(L116="TSCA Risk Management",IF(ISERROR(VLOOKUP(M116,'Matl Declare Form '!$AH$5:$AI$42,2,0)),"",(VLOOKUP(M116,'Matl Declare Form '!$AH$5:$AI$42,2,0))),IF(L116="CEPA",IF(ISERROR(VLOOKUP(M116,'Matl Declare Form '!$AN$5:$AO$32,2,0)),"",(VLOOKUP(M116,'Matl Declare Form '!$AN$5:$AO$32,2,0))),IF(L116="WA Safer Product",IF(ISERROR(VLOOKUP(M116,'Matl Declare Form '!$AP$5:$AQ$22,2,0)),"",(VLOOKUP(M116,'Matl Declare Form '!$AP$5:$AQ$22,2,0))),IF(M116="High Risk Prop 65",IF(ISERROR(VLOOKUP(N116,'Matl Declare Form '!$AJ$5:$AK$24,2,0)),"",(VLOOKUP(N116,'Matl Declare Form '!$AJ$5:$AK$24,2,0))),IF(M116="Complete Prop 65",IF(ISERROR(VLOOKUP(N116,'Matl Declare Form '!$AL$5:$AM$967,2,0)),"",(VLOOKUP(N116,'Matl Declare Form '!$AL$5:$AM$967,2,0))),IF(M116="Perfluorooctanoic acid PFOA its salts",IF(ISERROR(VLOOKUP(N116,'Matl Declare Form '!$AR$5:$AS$12,2,0)),"",(VLOOKUP(N116,'Matl Declare Form '!$AR$5:$AS$12,2,0))),IF(M116="Perfluoroocane sulphonic acid PFOS it salts",IF(ISERROR(VLOOKUP(N116,'Matl Declare Form '!$AT$5:$AU$12,2,0)),"",(VLOOKUP(N116,'Matl Declare Form '!$AT$5:$AU$12,2,0))),IF(M116="Perfluorohexane 1 sulphonic acid PFHxS its salts",IF(ISERROR(VLOOKUP(N116,'Matl Declare Form '!$AV$5:$AW$12,2,0)),"",(VLOOKUP(N116,'Matl Declare Form '!$AV$5:$AW$12,2,0))),IF(M116="Undecafluorohexanoic acid PFHxA its salts",IF(ISERROR(VLOOKUP(N116,'Matl Declare Form '!$AX$5:$AY$12,2,0)),"",(VLOOKUP(N116,'Matl Declare Form '!$AX$5:$AY$12,2,0))),IF(M116="Perfluorononanoic acid PFNA its salts",IF(ISERROR(VLOOKUP(N116,'Matl Declare Form '!$AZ$5:$BA$9,2,0)),"",(VLOOKUP(N116,'Matl Declare Form '!$AZ$5:$BA$9,2,0))),IF(M116="Perfluorobutane sulfonic acid PFBS and its salts",IF(ISERROR(VLOOKUP(N116,'Matl Declare Form '!$BB$5:$BC$12,2,0)),"",(VLOOKUP(N116,'Matl Declare Form '!$BB$5:$BC$12,2,0))),IF(M116="Long chain perfluorocarboxylic acids PFCAs C9 to C14 including their salts",IF(ISERROR(VLOOKUP(N116,'Matl Declare Form '!$BD$5:$BE$14,2,0)),"",(VLOOKUP(N116,'Matl Declare Form '!$BD$5:$BE$14,2,0))),IF(M116="Hexafluoropropylene oxide dimer acid HFPO DA or GenX and its acyl halides",IF(ISERROR(VLOOKUP(N116,'Matl Declare Form '!$BF$5:$BG$9,2,0)),"",(VLOOKUP(N116,'Matl Declare Form '!$BF$5:$BG$9,2,0))),IF(M116="Other PFAS",""))))))))))))))))</f>
        <v/>
      </c>
      <c r="P116" s="274"/>
      <c r="Q116" s="480" t="str" cm="1">
        <f t="array" ref="Q116">IF(ISBLANK(P116),"",P116*(LOOKUP(2,1/(NOT(ISBLANK($J$10:J116))),$J$10:J116)))</f>
        <v/>
      </c>
      <c r="R116" s="480" t="str" cm="1">
        <f t="array" ref="R116">IF(ISBLANK(P116),"", (LOOKUP(2,1/(NOT(ISBLANK($K$10:K116))),$K$10:K116)))</f>
        <v/>
      </c>
      <c r="S116" s="985"/>
      <c r="T116" s="986"/>
      <c r="U116" s="12"/>
      <c r="V116" s="12"/>
      <c r="W116" s="12"/>
      <c r="X116" s="12"/>
      <c r="Y116" s="12"/>
      <c r="Z116" s="12"/>
      <c r="AA116" s="12"/>
      <c r="AB116" s="12"/>
      <c r="AC116" s="12"/>
      <c r="AL116" s="412" t="s">
        <v>478</v>
      </c>
      <c r="AM116" s="413" t="s">
        <v>1744</v>
      </c>
    </row>
    <row r="117" spans="1:39" x14ac:dyDescent="0.5">
      <c r="A117" s="438"/>
      <c r="B117" s="987"/>
      <c r="C117" s="480"/>
      <c r="D117" s="480"/>
      <c r="E117" s="480"/>
      <c r="F117" s="480"/>
      <c r="G117" s="480"/>
      <c r="H117" s="480"/>
      <c r="I117" s="480"/>
      <c r="J117" s="480"/>
      <c r="K117" s="480"/>
      <c r="L117" s="480" t="s">
        <v>2169</v>
      </c>
      <c r="M117" s="985"/>
      <c r="N117" s="273"/>
      <c r="O117" s="273" t="str">
        <f>IF(L117="Full Materials Declaration","",IF(L117="TSCA Section 6h PBT",IF(ISERROR(VLOOKUP(M117,'Matl Declare Form '!$AF$5:$AG$9,2,0)),"",(VLOOKUP(M117,'Matl Declare Form '!$AF$5:$AG$9,2,0))),IF(L117="TSCA Risk Management",IF(ISERROR(VLOOKUP(M117,'Matl Declare Form '!$AH$5:$AI$42,2,0)),"",(VLOOKUP(M117,'Matl Declare Form '!$AH$5:$AI$42,2,0))),IF(L117="CEPA",IF(ISERROR(VLOOKUP(M117,'Matl Declare Form '!$AN$5:$AO$32,2,0)),"",(VLOOKUP(M117,'Matl Declare Form '!$AN$5:$AO$32,2,0))),IF(L117="WA Safer Product",IF(ISERROR(VLOOKUP(M117,'Matl Declare Form '!$AP$5:$AQ$22,2,0)),"",(VLOOKUP(M117,'Matl Declare Form '!$AP$5:$AQ$22,2,0))),IF(M117="High Risk Prop 65",IF(ISERROR(VLOOKUP(N117,'Matl Declare Form '!$AJ$5:$AK$24,2,0)),"",(VLOOKUP(N117,'Matl Declare Form '!$AJ$5:$AK$24,2,0))),IF(M117="Complete Prop 65",IF(ISERROR(VLOOKUP(N117,'Matl Declare Form '!$AL$5:$AM$967,2,0)),"",(VLOOKUP(N117,'Matl Declare Form '!$AL$5:$AM$967,2,0))),IF(M117="Perfluorooctanoic acid PFOA its salts",IF(ISERROR(VLOOKUP(N117,'Matl Declare Form '!$AR$5:$AS$12,2,0)),"",(VLOOKUP(N117,'Matl Declare Form '!$AR$5:$AS$12,2,0))),IF(M117="Perfluoroocane sulphonic acid PFOS it salts",IF(ISERROR(VLOOKUP(N117,'Matl Declare Form '!$AT$5:$AU$12,2,0)),"",(VLOOKUP(N117,'Matl Declare Form '!$AT$5:$AU$12,2,0))),IF(M117="Perfluorohexane 1 sulphonic acid PFHxS its salts",IF(ISERROR(VLOOKUP(N117,'Matl Declare Form '!$AV$5:$AW$12,2,0)),"",(VLOOKUP(N117,'Matl Declare Form '!$AV$5:$AW$12,2,0))),IF(M117="Undecafluorohexanoic acid PFHxA its salts",IF(ISERROR(VLOOKUP(N117,'Matl Declare Form '!$AX$5:$AY$12,2,0)),"",(VLOOKUP(N117,'Matl Declare Form '!$AX$5:$AY$12,2,0))),IF(M117="Perfluorononanoic acid PFNA its salts",IF(ISERROR(VLOOKUP(N117,'Matl Declare Form '!$AZ$5:$BA$9,2,0)),"",(VLOOKUP(N117,'Matl Declare Form '!$AZ$5:$BA$9,2,0))),IF(M117="Perfluorobutane sulfonic acid PFBS and its salts",IF(ISERROR(VLOOKUP(N117,'Matl Declare Form '!$BB$5:$BC$12,2,0)),"",(VLOOKUP(N117,'Matl Declare Form '!$BB$5:$BC$12,2,0))),IF(M117="Long chain perfluorocarboxylic acids PFCAs C9 to C14 including their salts",IF(ISERROR(VLOOKUP(N117,'Matl Declare Form '!$BD$5:$BE$14,2,0)),"",(VLOOKUP(N117,'Matl Declare Form '!$BD$5:$BE$14,2,0))),IF(M117="Hexafluoropropylene oxide dimer acid HFPO DA or GenX and its acyl halides",IF(ISERROR(VLOOKUP(N117,'Matl Declare Form '!$BF$5:$BG$9,2,0)),"",(VLOOKUP(N117,'Matl Declare Form '!$BF$5:$BG$9,2,0))),IF(M117="Other PFAS",""))))))))))))))))</f>
        <v/>
      </c>
      <c r="P117" s="274"/>
      <c r="Q117" s="480" t="str" cm="1">
        <f t="array" ref="Q117">IF(ISBLANK(P117),"",P117*(LOOKUP(2,1/(NOT(ISBLANK($J$10:J117))),$J$10:J117)))</f>
        <v/>
      </c>
      <c r="R117" s="480" t="str" cm="1">
        <f t="array" ref="R117">IF(ISBLANK(P117),"", (LOOKUP(2,1/(NOT(ISBLANK($K$10:K117))),$K$10:K117)))</f>
        <v/>
      </c>
      <c r="S117" s="985"/>
      <c r="T117" s="986"/>
      <c r="U117" s="12"/>
      <c r="V117" s="12"/>
      <c r="W117" s="12"/>
      <c r="X117" s="12"/>
      <c r="Y117" s="12"/>
      <c r="Z117" s="12"/>
      <c r="AA117" s="12"/>
      <c r="AB117" s="12"/>
      <c r="AC117" s="12"/>
      <c r="AL117" s="412" t="s">
        <v>485</v>
      </c>
      <c r="AM117" s="413" t="s">
        <v>486</v>
      </c>
    </row>
    <row r="118" spans="1:39" ht="30" x14ac:dyDescent="0.5">
      <c r="A118" s="438"/>
      <c r="B118" s="987"/>
      <c r="C118" s="480"/>
      <c r="D118" s="480"/>
      <c r="E118" s="480"/>
      <c r="F118" s="480"/>
      <c r="G118" s="480"/>
      <c r="H118" s="480"/>
      <c r="I118" s="480"/>
      <c r="J118" s="480"/>
      <c r="K118" s="480"/>
      <c r="L118" s="480" t="s">
        <v>2169</v>
      </c>
      <c r="M118" s="985"/>
      <c r="N118" s="273"/>
      <c r="O118" s="273" t="str">
        <f>IF(L118="Full Materials Declaration","",IF(L118="TSCA Section 6h PBT",IF(ISERROR(VLOOKUP(M118,'Matl Declare Form '!$AF$5:$AG$9,2,0)),"",(VLOOKUP(M118,'Matl Declare Form '!$AF$5:$AG$9,2,0))),IF(L118="TSCA Risk Management",IF(ISERROR(VLOOKUP(M118,'Matl Declare Form '!$AH$5:$AI$42,2,0)),"",(VLOOKUP(M118,'Matl Declare Form '!$AH$5:$AI$42,2,0))),IF(L118="CEPA",IF(ISERROR(VLOOKUP(M118,'Matl Declare Form '!$AN$5:$AO$32,2,0)),"",(VLOOKUP(M118,'Matl Declare Form '!$AN$5:$AO$32,2,0))),IF(L118="WA Safer Product",IF(ISERROR(VLOOKUP(M118,'Matl Declare Form '!$AP$5:$AQ$22,2,0)),"",(VLOOKUP(M118,'Matl Declare Form '!$AP$5:$AQ$22,2,0))),IF(M118="High Risk Prop 65",IF(ISERROR(VLOOKUP(N118,'Matl Declare Form '!$AJ$5:$AK$24,2,0)),"",(VLOOKUP(N118,'Matl Declare Form '!$AJ$5:$AK$24,2,0))),IF(M118="Complete Prop 65",IF(ISERROR(VLOOKUP(N118,'Matl Declare Form '!$AL$5:$AM$967,2,0)),"",(VLOOKUP(N118,'Matl Declare Form '!$AL$5:$AM$967,2,0))),IF(M118="Perfluorooctanoic acid PFOA its salts",IF(ISERROR(VLOOKUP(N118,'Matl Declare Form '!$AR$5:$AS$12,2,0)),"",(VLOOKUP(N118,'Matl Declare Form '!$AR$5:$AS$12,2,0))),IF(M118="Perfluoroocane sulphonic acid PFOS it salts",IF(ISERROR(VLOOKUP(N118,'Matl Declare Form '!$AT$5:$AU$12,2,0)),"",(VLOOKUP(N118,'Matl Declare Form '!$AT$5:$AU$12,2,0))),IF(M118="Perfluorohexane 1 sulphonic acid PFHxS its salts",IF(ISERROR(VLOOKUP(N118,'Matl Declare Form '!$AV$5:$AW$12,2,0)),"",(VLOOKUP(N118,'Matl Declare Form '!$AV$5:$AW$12,2,0))),IF(M118="Undecafluorohexanoic acid PFHxA its salts",IF(ISERROR(VLOOKUP(N118,'Matl Declare Form '!$AX$5:$AY$12,2,0)),"",(VLOOKUP(N118,'Matl Declare Form '!$AX$5:$AY$12,2,0))),IF(M118="Perfluorononanoic acid PFNA its salts",IF(ISERROR(VLOOKUP(N118,'Matl Declare Form '!$AZ$5:$BA$9,2,0)),"",(VLOOKUP(N118,'Matl Declare Form '!$AZ$5:$BA$9,2,0))),IF(M118="Perfluorobutane sulfonic acid PFBS and its salts",IF(ISERROR(VLOOKUP(N118,'Matl Declare Form '!$BB$5:$BC$12,2,0)),"",(VLOOKUP(N118,'Matl Declare Form '!$BB$5:$BC$12,2,0))),IF(M118="Long chain perfluorocarboxylic acids PFCAs C9 to C14 including their salts",IF(ISERROR(VLOOKUP(N118,'Matl Declare Form '!$BD$5:$BE$14,2,0)),"",(VLOOKUP(N118,'Matl Declare Form '!$BD$5:$BE$14,2,0))),IF(M118="Hexafluoropropylene oxide dimer acid HFPO DA or GenX and its acyl halides",IF(ISERROR(VLOOKUP(N118,'Matl Declare Form '!$BF$5:$BG$9,2,0)),"",(VLOOKUP(N118,'Matl Declare Form '!$BF$5:$BG$9,2,0))),IF(M118="Other PFAS",""))))))))))))))))</f>
        <v/>
      </c>
      <c r="P118" s="274"/>
      <c r="Q118" s="480" t="str" cm="1">
        <f t="array" ref="Q118">IF(ISBLANK(P118),"",P118*(LOOKUP(2,1/(NOT(ISBLANK($J$10:J118))),$J$10:J118)))</f>
        <v/>
      </c>
      <c r="R118" s="480" t="str" cm="1">
        <f t="array" ref="R118">IF(ISBLANK(P118),"", (LOOKUP(2,1/(NOT(ISBLANK($K$10:K118))),$K$10:K118)))</f>
        <v/>
      </c>
      <c r="S118" s="985"/>
      <c r="T118" s="986"/>
      <c r="U118" s="12"/>
      <c r="V118" s="12"/>
      <c r="W118" s="12"/>
      <c r="X118" s="12"/>
      <c r="Y118" s="12"/>
      <c r="Z118" s="12"/>
      <c r="AA118" s="12"/>
      <c r="AB118" s="12"/>
      <c r="AC118" s="12"/>
      <c r="AL118" s="412" t="s">
        <v>589</v>
      </c>
      <c r="AM118" s="413" t="s">
        <v>17</v>
      </c>
    </row>
    <row r="119" spans="1:39" x14ac:dyDescent="0.5">
      <c r="A119" s="438"/>
      <c r="B119" s="987"/>
      <c r="C119" s="480"/>
      <c r="D119" s="480"/>
      <c r="E119" s="480"/>
      <c r="F119" s="480"/>
      <c r="G119" s="480"/>
      <c r="H119" s="480"/>
      <c r="I119" s="480"/>
      <c r="J119" s="480"/>
      <c r="K119" s="480"/>
      <c r="L119" s="480" t="s">
        <v>2169</v>
      </c>
      <c r="M119" s="985"/>
      <c r="N119" s="273"/>
      <c r="O119" s="273" t="str">
        <f>IF(L119="Full Materials Declaration","",IF(L119="TSCA Section 6h PBT",IF(ISERROR(VLOOKUP(M119,'Matl Declare Form '!$AF$5:$AG$9,2,0)),"",(VLOOKUP(M119,'Matl Declare Form '!$AF$5:$AG$9,2,0))),IF(L119="TSCA Risk Management",IF(ISERROR(VLOOKUP(M119,'Matl Declare Form '!$AH$5:$AI$42,2,0)),"",(VLOOKUP(M119,'Matl Declare Form '!$AH$5:$AI$42,2,0))),IF(L119="CEPA",IF(ISERROR(VLOOKUP(M119,'Matl Declare Form '!$AN$5:$AO$32,2,0)),"",(VLOOKUP(M119,'Matl Declare Form '!$AN$5:$AO$32,2,0))),IF(L119="WA Safer Product",IF(ISERROR(VLOOKUP(M119,'Matl Declare Form '!$AP$5:$AQ$22,2,0)),"",(VLOOKUP(M119,'Matl Declare Form '!$AP$5:$AQ$22,2,0))),IF(M119="High Risk Prop 65",IF(ISERROR(VLOOKUP(N119,'Matl Declare Form '!$AJ$5:$AK$24,2,0)),"",(VLOOKUP(N119,'Matl Declare Form '!$AJ$5:$AK$24,2,0))),IF(M119="Complete Prop 65",IF(ISERROR(VLOOKUP(N119,'Matl Declare Form '!$AL$5:$AM$967,2,0)),"",(VLOOKUP(N119,'Matl Declare Form '!$AL$5:$AM$967,2,0))),IF(M119="Perfluorooctanoic acid PFOA its salts",IF(ISERROR(VLOOKUP(N119,'Matl Declare Form '!$AR$5:$AS$12,2,0)),"",(VLOOKUP(N119,'Matl Declare Form '!$AR$5:$AS$12,2,0))),IF(M119="Perfluoroocane sulphonic acid PFOS it salts",IF(ISERROR(VLOOKUP(N119,'Matl Declare Form '!$AT$5:$AU$12,2,0)),"",(VLOOKUP(N119,'Matl Declare Form '!$AT$5:$AU$12,2,0))),IF(M119="Perfluorohexane 1 sulphonic acid PFHxS its salts",IF(ISERROR(VLOOKUP(N119,'Matl Declare Form '!$AV$5:$AW$12,2,0)),"",(VLOOKUP(N119,'Matl Declare Form '!$AV$5:$AW$12,2,0))),IF(M119="Undecafluorohexanoic acid PFHxA its salts",IF(ISERROR(VLOOKUP(N119,'Matl Declare Form '!$AX$5:$AY$12,2,0)),"",(VLOOKUP(N119,'Matl Declare Form '!$AX$5:$AY$12,2,0))),IF(M119="Perfluorononanoic acid PFNA its salts",IF(ISERROR(VLOOKUP(N119,'Matl Declare Form '!$AZ$5:$BA$9,2,0)),"",(VLOOKUP(N119,'Matl Declare Form '!$AZ$5:$BA$9,2,0))),IF(M119="Perfluorobutane sulfonic acid PFBS and its salts",IF(ISERROR(VLOOKUP(N119,'Matl Declare Form '!$BB$5:$BC$12,2,0)),"",(VLOOKUP(N119,'Matl Declare Form '!$BB$5:$BC$12,2,0))),IF(M119="Long chain perfluorocarboxylic acids PFCAs C9 to C14 including their salts",IF(ISERROR(VLOOKUP(N119,'Matl Declare Form '!$BD$5:$BE$14,2,0)),"",(VLOOKUP(N119,'Matl Declare Form '!$BD$5:$BE$14,2,0))),IF(M119="Hexafluoropropylene oxide dimer acid HFPO DA or GenX and its acyl halides",IF(ISERROR(VLOOKUP(N119,'Matl Declare Form '!$BF$5:$BG$9,2,0)),"",(VLOOKUP(N119,'Matl Declare Form '!$BF$5:$BG$9,2,0))),IF(M119="Other PFAS",""))))))))))))))))</f>
        <v/>
      </c>
      <c r="P119" s="274"/>
      <c r="Q119" s="480" t="str" cm="1">
        <f t="array" ref="Q119">IF(ISBLANK(P119),"",P119*(LOOKUP(2,1/(NOT(ISBLANK($J$10:J119))),$J$10:J119)))</f>
        <v/>
      </c>
      <c r="R119" s="480" t="str" cm="1">
        <f t="array" ref="R119">IF(ISBLANK(P119),"", (LOOKUP(2,1/(NOT(ISBLANK($K$10:K119))),$K$10:K119)))</f>
        <v/>
      </c>
      <c r="S119" s="985"/>
      <c r="T119" s="986"/>
      <c r="U119" s="12"/>
      <c r="V119" s="12"/>
      <c r="W119" s="12"/>
      <c r="X119" s="12"/>
      <c r="Y119" s="12"/>
      <c r="Z119" s="12"/>
      <c r="AA119" s="12"/>
      <c r="AB119" s="12"/>
      <c r="AC119" s="12"/>
      <c r="AL119" s="412" t="s">
        <v>521</v>
      </c>
      <c r="AM119" s="413" t="s">
        <v>522</v>
      </c>
    </row>
    <row r="120" spans="1:39" x14ac:dyDescent="0.5">
      <c r="A120" s="438"/>
      <c r="B120" s="987"/>
      <c r="C120" s="480"/>
      <c r="D120" s="480"/>
      <c r="E120" s="480"/>
      <c r="F120" s="480"/>
      <c r="G120" s="480"/>
      <c r="H120" s="480"/>
      <c r="I120" s="480"/>
      <c r="J120" s="480"/>
      <c r="K120" s="480"/>
      <c r="L120" s="480" t="s">
        <v>2169</v>
      </c>
      <c r="M120" s="985"/>
      <c r="N120" s="273"/>
      <c r="O120" s="273" t="str">
        <f>IF(L120="Full Materials Declaration","",IF(L120="TSCA Section 6h PBT",IF(ISERROR(VLOOKUP(M120,'Matl Declare Form '!$AF$5:$AG$9,2,0)),"",(VLOOKUP(M120,'Matl Declare Form '!$AF$5:$AG$9,2,0))),IF(L120="TSCA Risk Management",IF(ISERROR(VLOOKUP(M120,'Matl Declare Form '!$AH$5:$AI$42,2,0)),"",(VLOOKUP(M120,'Matl Declare Form '!$AH$5:$AI$42,2,0))),IF(L120="CEPA",IF(ISERROR(VLOOKUP(M120,'Matl Declare Form '!$AN$5:$AO$32,2,0)),"",(VLOOKUP(M120,'Matl Declare Form '!$AN$5:$AO$32,2,0))),IF(L120="WA Safer Product",IF(ISERROR(VLOOKUP(M120,'Matl Declare Form '!$AP$5:$AQ$22,2,0)),"",(VLOOKUP(M120,'Matl Declare Form '!$AP$5:$AQ$22,2,0))),IF(M120="High Risk Prop 65",IF(ISERROR(VLOOKUP(N120,'Matl Declare Form '!$AJ$5:$AK$24,2,0)),"",(VLOOKUP(N120,'Matl Declare Form '!$AJ$5:$AK$24,2,0))),IF(M120="Complete Prop 65",IF(ISERROR(VLOOKUP(N120,'Matl Declare Form '!$AL$5:$AM$967,2,0)),"",(VLOOKUP(N120,'Matl Declare Form '!$AL$5:$AM$967,2,0))),IF(M120="Perfluorooctanoic acid PFOA its salts",IF(ISERROR(VLOOKUP(N120,'Matl Declare Form '!$AR$5:$AS$12,2,0)),"",(VLOOKUP(N120,'Matl Declare Form '!$AR$5:$AS$12,2,0))),IF(M120="Perfluoroocane sulphonic acid PFOS it salts",IF(ISERROR(VLOOKUP(N120,'Matl Declare Form '!$AT$5:$AU$12,2,0)),"",(VLOOKUP(N120,'Matl Declare Form '!$AT$5:$AU$12,2,0))),IF(M120="Perfluorohexane 1 sulphonic acid PFHxS its salts",IF(ISERROR(VLOOKUP(N120,'Matl Declare Form '!$AV$5:$AW$12,2,0)),"",(VLOOKUP(N120,'Matl Declare Form '!$AV$5:$AW$12,2,0))),IF(M120="Undecafluorohexanoic acid PFHxA its salts",IF(ISERROR(VLOOKUP(N120,'Matl Declare Form '!$AX$5:$AY$12,2,0)),"",(VLOOKUP(N120,'Matl Declare Form '!$AX$5:$AY$12,2,0))),IF(M120="Perfluorononanoic acid PFNA its salts",IF(ISERROR(VLOOKUP(N120,'Matl Declare Form '!$AZ$5:$BA$9,2,0)),"",(VLOOKUP(N120,'Matl Declare Form '!$AZ$5:$BA$9,2,0))),IF(M120="Perfluorobutane sulfonic acid PFBS and its salts",IF(ISERROR(VLOOKUP(N120,'Matl Declare Form '!$BB$5:$BC$12,2,0)),"",(VLOOKUP(N120,'Matl Declare Form '!$BB$5:$BC$12,2,0))),IF(M120="Long chain perfluorocarboxylic acids PFCAs C9 to C14 including their salts",IF(ISERROR(VLOOKUP(N120,'Matl Declare Form '!$BD$5:$BE$14,2,0)),"",(VLOOKUP(N120,'Matl Declare Form '!$BD$5:$BE$14,2,0))),IF(M120="Hexafluoropropylene oxide dimer acid HFPO DA or GenX and its acyl halides",IF(ISERROR(VLOOKUP(N120,'Matl Declare Form '!$BF$5:$BG$9,2,0)),"",(VLOOKUP(N120,'Matl Declare Form '!$BF$5:$BG$9,2,0))),IF(M120="Other PFAS",""))))))))))))))))</f>
        <v/>
      </c>
      <c r="P120" s="274"/>
      <c r="Q120" s="480" t="str" cm="1">
        <f t="array" ref="Q120">IF(ISBLANK(P120),"",P120*(LOOKUP(2,1/(NOT(ISBLANK($J$10:J120))),$J$10:J120)))</f>
        <v/>
      </c>
      <c r="R120" s="480" t="str" cm="1">
        <f t="array" ref="R120">IF(ISBLANK(P120),"", (LOOKUP(2,1/(NOT(ISBLANK($K$10:K120))),$K$10:K120)))</f>
        <v/>
      </c>
      <c r="S120" s="985"/>
      <c r="T120" s="986"/>
      <c r="U120" s="12"/>
      <c r="V120" s="12"/>
      <c r="W120" s="12"/>
      <c r="X120" s="12"/>
      <c r="Y120" s="12"/>
      <c r="Z120" s="12"/>
      <c r="AA120" s="12"/>
      <c r="AB120" s="12"/>
      <c r="AC120" s="12"/>
      <c r="AL120" s="412" t="s">
        <v>528</v>
      </c>
      <c r="AM120" s="413" t="s">
        <v>29</v>
      </c>
    </row>
    <row r="121" spans="1:39" x14ac:dyDescent="0.5">
      <c r="A121" s="438"/>
      <c r="B121" s="987"/>
      <c r="C121" s="480"/>
      <c r="D121" s="480"/>
      <c r="E121" s="480"/>
      <c r="F121" s="480"/>
      <c r="G121" s="480"/>
      <c r="H121" s="480"/>
      <c r="I121" s="480"/>
      <c r="J121" s="480"/>
      <c r="K121" s="480"/>
      <c r="L121" s="480" t="s">
        <v>2169</v>
      </c>
      <c r="M121" s="985"/>
      <c r="N121" s="273"/>
      <c r="O121" s="273" t="str">
        <f>IF(L121="Full Materials Declaration","",IF(L121="TSCA Section 6h PBT",IF(ISERROR(VLOOKUP(M121,'Matl Declare Form '!$AF$5:$AG$9,2,0)),"",(VLOOKUP(M121,'Matl Declare Form '!$AF$5:$AG$9,2,0))),IF(L121="TSCA Risk Management",IF(ISERROR(VLOOKUP(M121,'Matl Declare Form '!$AH$5:$AI$42,2,0)),"",(VLOOKUP(M121,'Matl Declare Form '!$AH$5:$AI$42,2,0))),IF(L121="CEPA",IF(ISERROR(VLOOKUP(M121,'Matl Declare Form '!$AN$5:$AO$32,2,0)),"",(VLOOKUP(M121,'Matl Declare Form '!$AN$5:$AO$32,2,0))),IF(L121="WA Safer Product",IF(ISERROR(VLOOKUP(M121,'Matl Declare Form '!$AP$5:$AQ$22,2,0)),"",(VLOOKUP(M121,'Matl Declare Form '!$AP$5:$AQ$22,2,0))),IF(M121="High Risk Prop 65",IF(ISERROR(VLOOKUP(N121,'Matl Declare Form '!$AJ$5:$AK$24,2,0)),"",(VLOOKUP(N121,'Matl Declare Form '!$AJ$5:$AK$24,2,0))),IF(M121="Complete Prop 65",IF(ISERROR(VLOOKUP(N121,'Matl Declare Form '!$AL$5:$AM$967,2,0)),"",(VLOOKUP(N121,'Matl Declare Form '!$AL$5:$AM$967,2,0))),IF(M121="Perfluorooctanoic acid PFOA its salts",IF(ISERROR(VLOOKUP(N121,'Matl Declare Form '!$AR$5:$AS$12,2,0)),"",(VLOOKUP(N121,'Matl Declare Form '!$AR$5:$AS$12,2,0))),IF(M121="Perfluoroocane sulphonic acid PFOS it salts",IF(ISERROR(VLOOKUP(N121,'Matl Declare Form '!$AT$5:$AU$12,2,0)),"",(VLOOKUP(N121,'Matl Declare Form '!$AT$5:$AU$12,2,0))),IF(M121="Perfluorohexane 1 sulphonic acid PFHxS its salts",IF(ISERROR(VLOOKUP(N121,'Matl Declare Form '!$AV$5:$AW$12,2,0)),"",(VLOOKUP(N121,'Matl Declare Form '!$AV$5:$AW$12,2,0))),IF(M121="Undecafluorohexanoic acid PFHxA its salts",IF(ISERROR(VLOOKUP(N121,'Matl Declare Form '!$AX$5:$AY$12,2,0)),"",(VLOOKUP(N121,'Matl Declare Form '!$AX$5:$AY$12,2,0))),IF(M121="Perfluorononanoic acid PFNA its salts",IF(ISERROR(VLOOKUP(N121,'Matl Declare Form '!$AZ$5:$BA$9,2,0)),"",(VLOOKUP(N121,'Matl Declare Form '!$AZ$5:$BA$9,2,0))),IF(M121="Perfluorobutane sulfonic acid PFBS and its salts",IF(ISERROR(VLOOKUP(N121,'Matl Declare Form '!$BB$5:$BC$12,2,0)),"",(VLOOKUP(N121,'Matl Declare Form '!$BB$5:$BC$12,2,0))),IF(M121="Long chain perfluorocarboxylic acids PFCAs C9 to C14 including their salts",IF(ISERROR(VLOOKUP(N121,'Matl Declare Form '!$BD$5:$BE$14,2,0)),"",(VLOOKUP(N121,'Matl Declare Form '!$BD$5:$BE$14,2,0))),IF(M121="Hexafluoropropylene oxide dimer acid HFPO DA or GenX and its acyl halides",IF(ISERROR(VLOOKUP(N121,'Matl Declare Form '!$BF$5:$BG$9,2,0)),"",(VLOOKUP(N121,'Matl Declare Form '!$BF$5:$BG$9,2,0))),IF(M121="Other PFAS",""))))))))))))))))</f>
        <v/>
      </c>
      <c r="P121" s="274"/>
      <c r="Q121" s="480" t="str" cm="1">
        <f t="array" ref="Q121">IF(ISBLANK(P121),"",P121*(LOOKUP(2,1/(NOT(ISBLANK($J$10:J121))),$J$10:J121)))</f>
        <v/>
      </c>
      <c r="R121" s="480" t="str" cm="1">
        <f t="array" ref="R121">IF(ISBLANK(P121),"", (LOOKUP(2,1/(NOT(ISBLANK($K$10:K121))),$K$10:K121)))</f>
        <v/>
      </c>
      <c r="S121" s="985"/>
      <c r="T121" s="986"/>
      <c r="U121" s="12"/>
      <c r="V121" s="12"/>
      <c r="W121" s="12"/>
      <c r="X121" s="12"/>
      <c r="Y121" s="12"/>
      <c r="Z121" s="12"/>
      <c r="AA121" s="12"/>
      <c r="AB121" s="12"/>
      <c r="AC121" s="12"/>
      <c r="AL121" s="412" t="s">
        <v>523</v>
      </c>
      <c r="AM121" s="413" t="s">
        <v>524</v>
      </c>
    </row>
    <row r="122" spans="1:39" x14ac:dyDescent="0.5">
      <c r="A122" s="438"/>
      <c r="B122" s="987"/>
      <c r="C122" s="480"/>
      <c r="D122" s="480"/>
      <c r="E122" s="480"/>
      <c r="F122" s="480"/>
      <c r="G122" s="480"/>
      <c r="H122" s="480"/>
      <c r="I122" s="480"/>
      <c r="J122" s="480"/>
      <c r="K122" s="480"/>
      <c r="L122" s="480" t="s">
        <v>2169</v>
      </c>
      <c r="M122" s="985"/>
      <c r="N122" s="273"/>
      <c r="O122" s="273" t="str">
        <f>IF(L122="Full Materials Declaration","",IF(L122="TSCA Section 6h PBT",IF(ISERROR(VLOOKUP(M122,'Matl Declare Form '!$AF$5:$AG$9,2,0)),"",(VLOOKUP(M122,'Matl Declare Form '!$AF$5:$AG$9,2,0))),IF(L122="TSCA Risk Management",IF(ISERROR(VLOOKUP(M122,'Matl Declare Form '!$AH$5:$AI$42,2,0)),"",(VLOOKUP(M122,'Matl Declare Form '!$AH$5:$AI$42,2,0))),IF(L122="CEPA",IF(ISERROR(VLOOKUP(M122,'Matl Declare Form '!$AN$5:$AO$32,2,0)),"",(VLOOKUP(M122,'Matl Declare Form '!$AN$5:$AO$32,2,0))),IF(L122="WA Safer Product",IF(ISERROR(VLOOKUP(M122,'Matl Declare Form '!$AP$5:$AQ$22,2,0)),"",(VLOOKUP(M122,'Matl Declare Form '!$AP$5:$AQ$22,2,0))),IF(M122="High Risk Prop 65",IF(ISERROR(VLOOKUP(N122,'Matl Declare Form '!$AJ$5:$AK$24,2,0)),"",(VLOOKUP(N122,'Matl Declare Form '!$AJ$5:$AK$24,2,0))),IF(M122="Complete Prop 65",IF(ISERROR(VLOOKUP(N122,'Matl Declare Form '!$AL$5:$AM$967,2,0)),"",(VLOOKUP(N122,'Matl Declare Form '!$AL$5:$AM$967,2,0))),IF(M122="Perfluorooctanoic acid PFOA its salts",IF(ISERROR(VLOOKUP(N122,'Matl Declare Form '!$AR$5:$AS$12,2,0)),"",(VLOOKUP(N122,'Matl Declare Form '!$AR$5:$AS$12,2,0))),IF(M122="Perfluoroocane sulphonic acid PFOS it salts",IF(ISERROR(VLOOKUP(N122,'Matl Declare Form '!$AT$5:$AU$12,2,0)),"",(VLOOKUP(N122,'Matl Declare Form '!$AT$5:$AU$12,2,0))),IF(M122="Perfluorohexane 1 sulphonic acid PFHxS its salts",IF(ISERROR(VLOOKUP(N122,'Matl Declare Form '!$AV$5:$AW$12,2,0)),"",(VLOOKUP(N122,'Matl Declare Form '!$AV$5:$AW$12,2,0))),IF(M122="Undecafluorohexanoic acid PFHxA its salts",IF(ISERROR(VLOOKUP(N122,'Matl Declare Form '!$AX$5:$AY$12,2,0)),"",(VLOOKUP(N122,'Matl Declare Form '!$AX$5:$AY$12,2,0))),IF(M122="Perfluorononanoic acid PFNA its salts",IF(ISERROR(VLOOKUP(N122,'Matl Declare Form '!$AZ$5:$BA$9,2,0)),"",(VLOOKUP(N122,'Matl Declare Form '!$AZ$5:$BA$9,2,0))),IF(M122="Perfluorobutane sulfonic acid PFBS and its salts",IF(ISERROR(VLOOKUP(N122,'Matl Declare Form '!$BB$5:$BC$12,2,0)),"",(VLOOKUP(N122,'Matl Declare Form '!$BB$5:$BC$12,2,0))),IF(M122="Long chain perfluorocarboxylic acids PFCAs C9 to C14 including their salts",IF(ISERROR(VLOOKUP(N122,'Matl Declare Form '!$BD$5:$BE$14,2,0)),"",(VLOOKUP(N122,'Matl Declare Form '!$BD$5:$BE$14,2,0))),IF(M122="Hexafluoropropylene oxide dimer acid HFPO DA or GenX and its acyl halides",IF(ISERROR(VLOOKUP(N122,'Matl Declare Form '!$BF$5:$BG$9,2,0)),"",(VLOOKUP(N122,'Matl Declare Form '!$BF$5:$BG$9,2,0))),IF(M122="Other PFAS",""))))))))))))))))</f>
        <v/>
      </c>
      <c r="P122" s="274"/>
      <c r="Q122" s="480" t="str" cm="1">
        <f t="array" ref="Q122">IF(ISBLANK(P122),"",P122*(LOOKUP(2,1/(NOT(ISBLANK($J$10:J122))),$J$10:J122)))</f>
        <v/>
      </c>
      <c r="R122" s="480" t="str" cm="1">
        <f t="array" ref="R122">IF(ISBLANK(P122),"", (LOOKUP(2,1/(NOT(ISBLANK($K$10:K122))),$K$10:K122)))</f>
        <v/>
      </c>
      <c r="S122" s="985"/>
      <c r="T122" s="986"/>
      <c r="U122" s="12"/>
      <c r="V122" s="12"/>
      <c r="W122" s="12"/>
      <c r="X122" s="12"/>
      <c r="Y122" s="12"/>
      <c r="Z122" s="12"/>
      <c r="AA122" s="12"/>
      <c r="AB122" s="12"/>
      <c r="AC122" s="12"/>
      <c r="AL122" s="412" t="s">
        <v>534</v>
      </c>
      <c r="AM122" s="413" t="s">
        <v>535</v>
      </c>
    </row>
    <row r="123" spans="1:39" x14ac:dyDescent="0.5">
      <c r="A123" s="438"/>
      <c r="B123" s="987"/>
      <c r="C123" s="480"/>
      <c r="D123" s="480"/>
      <c r="E123" s="480"/>
      <c r="F123" s="480"/>
      <c r="G123" s="480"/>
      <c r="H123" s="480"/>
      <c r="I123" s="480"/>
      <c r="J123" s="480"/>
      <c r="K123" s="480"/>
      <c r="L123" s="480" t="s">
        <v>2169</v>
      </c>
      <c r="M123" s="985"/>
      <c r="N123" s="273"/>
      <c r="O123" s="273" t="str">
        <f>IF(L123="Full Materials Declaration","",IF(L123="TSCA Section 6h PBT",IF(ISERROR(VLOOKUP(M123,'Matl Declare Form '!$AF$5:$AG$9,2,0)),"",(VLOOKUP(M123,'Matl Declare Form '!$AF$5:$AG$9,2,0))),IF(L123="TSCA Risk Management",IF(ISERROR(VLOOKUP(M123,'Matl Declare Form '!$AH$5:$AI$42,2,0)),"",(VLOOKUP(M123,'Matl Declare Form '!$AH$5:$AI$42,2,0))),IF(L123="CEPA",IF(ISERROR(VLOOKUP(M123,'Matl Declare Form '!$AN$5:$AO$32,2,0)),"",(VLOOKUP(M123,'Matl Declare Form '!$AN$5:$AO$32,2,0))),IF(L123="WA Safer Product",IF(ISERROR(VLOOKUP(M123,'Matl Declare Form '!$AP$5:$AQ$22,2,0)),"",(VLOOKUP(M123,'Matl Declare Form '!$AP$5:$AQ$22,2,0))),IF(M123="High Risk Prop 65",IF(ISERROR(VLOOKUP(N123,'Matl Declare Form '!$AJ$5:$AK$24,2,0)),"",(VLOOKUP(N123,'Matl Declare Form '!$AJ$5:$AK$24,2,0))),IF(M123="Complete Prop 65",IF(ISERROR(VLOOKUP(N123,'Matl Declare Form '!$AL$5:$AM$967,2,0)),"",(VLOOKUP(N123,'Matl Declare Form '!$AL$5:$AM$967,2,0))),IF(M123="Perfluorooctanoic acid PFOA its salts",IF(ISERROR(VLOOKUP(N123,'Matl Declare Form '!$AR$5:$AS$12,2,0)),"",(VLOOKUP(N123,'Matl Declare Form '!$AR$5:$AS$12,2,0))),IF(M123="Perfluoroocane sulphonic acid PFOS it salts",IF(ISERROR(VLOOKUP(N123,'Matl Declare Form '!$AT$5:$AU$12,2,0)),"",(VLOOKUP(N123,'Matl Declare Form '!$AT$5:$AU$12,2,0))),IF(M123="Perfluorohexane 1 sulphonic acid PFHxS its salts",IF(ISERROR(VLOOKUP(N123,'Matl Declare Form '!$AV$5:$AW$12,2,0)),"",(VLOOKUP(N123,'Matl Declare Form '!$AV$5:$AW$12,2,0))),IF(M123="Undecafluorohexanoic acid PFHxA its salts",IF(ISERROR(VLOOKUP(N123,'Matl Declare Form '!$AX$5:$AY$12,2,0)),"",(VLOOKUP(N123,'Matl Declare Form '!$AX$5:$AY$12,2,0))),IF(M123="Perfluorononanoic acid PFNA its salts",IF(ISERROR(VLOOKUP(N123,'Matl Declare Form '!$AZ$5:$BA$9,2,0)),"",(VLOOKUP(N123,'Matl Declare Form '!$AZ$5:$BA$9,2,0))),IF(M123="Perfluorobutane sulfonic acid PFBS and its salts",IF(ISERROR(VLOOKUP(N123,'Matl Declare Form '!$BB$5:$BC$12,2,0)),"",(VLOOKUP(N123,'Matl Declare Form '!$BB$5:$BC$12,2,0))),IF(M123="Long chain perfluorocarboxylic acids PFCAs C9 to C14 including their salts",IF(ISERROR(VLOOKUP(N123,'Matl Declare Form '!$BD$5:$BE$14,2,0)),"",(VLOOKUP(N123,'Matl Declare Form '!$BD$5:$BE$14,2,0))),IF(M123="Hexafluoropropylene oxide dimer acid HFPO DA or GenX and its acyl halides",IF(ISERROR(VLOOKUP(N123,'Matl Declare Form '!$BF$5:$BG$9,2,0)),"",(VLOOKUP(N123,'Matl Declare Form '!$BF$5:$BG$9,2,0))),IF(M123="Other PFAS",""))))))))))))))))</f>
        <v/>
      </c>
      <c r="P123" s="274"/>
      <c r="Q123" s="480" t="str" cm="1">
        <f t="array" ref="Q123">IF(ISBLANK(P123),"",P123*(LOOKUP(2,1/(NOT(ISBLANK($J$10:J123))),$J$10:J123)))</f>
        <v/>
      </c>
      <c r="R123" s="480" t="str" cm="1">
        <f t="array" ref="R123">IF(ISBLANK(P123),"", (LOOKUP(2,1/(NOT(ISBLANK($K$10:K123))),$K$10:K123)))</f>
        <v/>
      </c>
      <c r="S123" s="985"/>
      <c r="T123" s="986"/>
      <c r="U123" s="12"/>
      <c r="V123" s="12"/>
      <c r="W123" s="12"/>
      <c r="X123" s="12"/>
      <c r="Y123" s="12"/>
      <c r="Z123" s="12"/>
      <c r="AA123" s="12"/>
      <c r="AB123" s="12"/>
      <c r="AC123" s="12"/>
      <c r="AL123" s="412" t="s">
        <v>536</v>
      </c>
      <c r="AM123" s="413" t="s">
        <v>537</v>
      </c>
    </row>
    <row r="124" spans="1:39" x14ac:dyDescent="0.5">
      <c r="A124" s="438"/>
      <c r="B124" s="987"/>
      <c r="C124" s="480"/>
      <c r="D124" s="480"/>
      <c r="E124" s="480"/>
      <c r="F124" s="480"/>
      <c r="G124" s="480"/>
      <c r="H124" s="480"/>
      <c r="I124" s="480"/>
      <c r="J124" s="480"/>
      <c r="K124" s="480"/>
      <c r="L124" s="480" t="s">
        <v>2169</v>
      </c>
      <c r="M124" s="985"/>
      <c r="N124" s="273"/>
      <c r="O124" s="273" t="str">
        <f>IF(L124="Full Materials Declaration","",IF(L124="TSCA Section 6h PBT",IF(ISERROR(VLOOKUP(M124,'Matl Declare Form '!$AF$5:$AG$9,2,0)),"",(VLOOKUP(M124,'Matl Declare Form '!$AF$5:$AG$9,2,0))),IF(L124="TSCA Risk Management",IF(ISERROR(VLOOKUP(M124,'Matl Declare Form '!$AH$5:$AI$42,2,0)),"",(VLOOKUP(M124,'Matl Declare Form '!$AH$5:$AI$42,2,0))),IF(L124="CEPA",IF(ISERROR(VLOOKUP(M124,'Matl Declare Form '!$AN$5:$AO$32,2,0)),"",(VLOOKUP(M124,'Matl Declare Form '!$AN$5:$AO$32,2,0))),IF(L124="WA Safer Product",IF(ISERROR(VLOOKUP(M124,'Matl Declare Form '!$AP$5:$AQ$22,2,0)),"",(VLOOKUP(M124,'Matl Declare Form '!$AP$5:$AQ$22,2,0))),IF(M124="High Risk Prop 65",IF(ISERROR(VLOOKUP(N124,'Matl Declare Form '!$AJ$5:$AK$24,2,0)),"",(VLOOKUP(N124,'Matl Declare Form '!$AJ$5:$AK$24,2,0))),IF(M124="Complete Prop 65",IF(ISERROR(VLOOKUP(N124,'Matl Declare Form '!$AL$5:$AM$967,2,0)),"",(VLOOKUP(N124,'Matl Declare Form '!$AL$5:$AM$967,2,0))),IF(M124="Perfluorooctanoic acid PFOA its salts",IF(ISERROR(VLOOKUP(N124,'Matl Declare Form '!$AR$5:$AS$12,2,0)),"",(VLOOKUP(N124,'Matl Declare Form '!$AR$5:$AS$12,2,0))),IF(M124="Perfluoroocane sulphonic acid PFOS it salts",IF(ISERROR(VLOOKUP(N124,'Matl Declare Form '!$AT$5:$AU$12,2,0)),"",(VLOOKUP(N124,'Matl Declare Form '!$AT$5:$AU$12,2,0))),IF(M124="Perfluorohexane 1 sulphonic acid PFHxS its salts",IF(ISERROR(VLOOKUP(N124,'Matl Declare Form '!$AV$5:$AW$12,2,0)),"",(VLOOKUP(N124,'Matl Declare Form '!$AV$5:$AW$12,2,0))),IF(M124="Undecafluorohexanoic acid PFHxA its salts",IF(ISERROR(VLOOKUP(N124,'Matl Declare Form '!$AX$5:$AY$12,2,0)),"",(VLOOKUP(N124,'Matl Declare Form '!$AX$5:$AY$12,2,0))),IF(M124="Perfluorononanoic acid PFNA its salts",IF(ISERROR(VLOOKUP(N124,'Matl Declare Form '!$AZ$5:$BA$9,2,0)),"",(VLOOKUP(N124,'Matl Declare Form '!$AZ$5:$BA$9,2,0))),IF(M124="Perfluorobutane sulfonic acid PFBS and its salts",IF(ISERROR(VLOOKUP(N124,'Matl Declare Form '!$BB$5:$BC$12,2,0)),"",(VLOOKUP(N124,'Matl Declare Form '!$BB$5:$BC$12,2,0))),IF(M124="Long chain perfluorocarboxylic acids PFCAs C9 to C14 including their salts",IF(ISERROR(VLOOKUP(N124,'Matl Declare Form '!$BD$5:$BE$14,2,0)),"",(VLOOKUP(N124,'Matl Declare Form '!$BD$5:$BE$14,2,0))),IF(M124="Hexafluoropropylene oxide dimer acid HFPO DA or GenX and its acyl halides",IF(ISERROR(VLOOKUP(N124,'Matl Declare Form '!$BF$5:$BG$9,2,0)),"",(VLOOKUP(N124,'Matl Declare Form '!$BF$5:$BG$9,2,0))),IF(M124="Other PFAS",""))))))))))))))))</f>
        <v/>
      </c>
      <c r="P124" s="274"/>
      <c r="Q124" s="480" t="str" cm="1">
        <f t="array" ref="Q124">IF(ISBLANK(P124),"",P124*(LOOKUP(2,1/(NOT(ISBLANK($J$10:J124))),$J$10:J124)))</f>
        <v/>
      </c>
      <c r="R124" s="480" t="str" cm="1">
        <f t="array" ref="R124">IF(ISBLANK(P124),"", (LOOKUP(2,1/(NOT(ISBLANK($K$10:K124))),$K$10:K124)))</f>
        <v/>
      </c>
      <c r="S124" s="985"/>
      <c r="T124" s="986"/>
      <c r="U124" s="12"/>
      <c r="V124" s="12"/>
      <c r="W124" s="12"/>
      <c r="X124" s="12"/>
      <c r="Y124" s="12"/>
      <c r="Z124" s="12"/>
      <c r="AA124" s="12"/>
      <c r="AB124" s="12"/>
      <c r="AC124" s="12"/>
      <c r="AL124" s="412" t="s">
        <v>539</v>
      </c>
      <c r="AM124" s="413" t="s">
        <v>540</v>
      </c>
    </row>
    <row r="125" spans="1:39" x14ac:dyDescent="0.5">
      <c r="A125" s="438"/>
      <c r="B125" s="987"/>
      <c r="C125" s="480"/>
      <c r="D125" s="480"/>
      <c r="E125" s="480"/>
      <c r="F125" s="480"/>
      <c r="G125" s="480"/>
      <c r="H125" s="480"/>
      <c r="I125" s="480"/>
      <c r="J125" s="480"/>
      <c r="K125" s="480"/>
      <c r="L125" s="480" t="s">
        <v>2169</v>
      </c>
      <c r="M125" s="985"/>
      <c r="N125" s="273"/>
      <c r="O125" s="273" t="str">
        <f>IF(L125="Full Materials Declaration","",IF(L125="TSCA Section 6h PBT",IF(ISERROR(VLOOKUP(M125,'Matl Declare Form '!$AF$5:$AG$9,2,0)),"",(VLOOKUP(M125,'Matl Declare Form '!$AF$5:$AG$9,2,0))),IF(L125="TSCA Risk Management",IF(ISERROR(VLOOKUP(M125,'Matl Declare Form '!$AH$5:$AI$42,2,0)),"",(VLOOKUP(M125,'Matl Declare Form '!$AH$5:$AI$42,2,0))),IF(L125="CEPA",IF(ISERROR(VLOOKUP(M125,'Matl Declare Form '!$AN$5:$AO$32,2,0)),"",(VLOOKUP(M125,'Matl Declare Form '!$AN$5:$AO$32,2,0))),IF(L125="WA Safer Product",IF(ISERROR(VLOOKUP(M125,'Matl Declare Form '!$AP$5:$AQ$22,2,0)),"",(VLOOKUP(M125,'Matl Declare Form '!$AP$5:$AQ$22,2,0))),IF(M125="High Risk Prop 65",IF(ISERROR(VLOOKUP(N125,'Matl Declare Form '!$AJ$5:$AK$24,2,0)),"",(VLOOKUP(N125,'Matl Declare Form '!$AJ$5:$AK$24,2,0))),IF(M125="Complete Prop 65",IF(ISERROR(VLOOKUP(N125,'Matl Declare Form '!$AL$5:$AM$967,2,0)),"",(VLOOKUP(N125,'Matl Declare Form '!$AL$5:$AM$967,2,0))),IF(M125="Perfluorooctanoic acid PFOA its salts",IF(ISERROR(VLOOKUP(N125,'Matl Declare Form '!$AR$5:$AS$12,2,0)),"",(VLOOKUP(N125,'Matl Declare Form '!$AR$5:$AS$12,2,0))),IF(M125="Perfluoroocane sulphonic acid PFOS it salts",IF(ISERROR(VLOOKUP(N125,'Matl Declare Form '!$AT$5:$AU$12,2,0)),"",(VLOOKUP(N125,'Matl Declare Form '!$AT$5:$AU$12,2,0))),IF(M125="Perfluorohexane 1 sulphonic acid PFHxS its salts",IF(ISERROR(VLOOKUP(N125,'Matl Declare Form '!$AV$5:$AW$12,2,0)),"",(VLOOKUP(N125,'Matl Declare Form '!$AV$5:$AW$12,2,0))),IF(M125="Undecafluorohexanoic acid PFHxA its salts",IF(ISERROR(VLOOKUP(N125,'Matl Declare Form '!$AX$5:$AY$12,2,0)),"",(VLOOKUP(N125,'Matl Declare Form '!$AX$5:$AY$12,2,0))),IF(M125="Perfluorononanoic acid PFNA its salts",IF(ISERROR(VLOOKUP(N125,'Matl Declare Form '!$AZ$5:$BA$9,2,0)),"",(VLOOKUP(N125,'Matl Declare Form '!$AZ$5:$BA$9,2,0))),IF(M125="Perfluorobutane sulfonic acid PFBS and its salts",IF(ISERROR(VLOOKUP(N125,'Matl Declare Form '!$BB$5:$BC$12,2,0)),"",(VLOOKUP(N125,'Matl Declare Form '!$BB$5:$BC$12,2,0))),IF(M125="Long chain perfluorocarboxylic acids PFCAs C9 to C14 including their salts",IF(ISERROR(VLOOKUP(N125,'Matl Declare Form '!$BD$5:$BE$14,2,0)),"",(VLOOKUP(N125,'Matl Declare Form '!$BD$5:$BE$14,2,0))),IF(M125="Hexafluoropropylene oxide dimer acid HFPO DA or GenX and its acyl halides",IF(ISERROR(VLOOKUP(N125,'Matl Declare Form '!$BF$5:$BG$9,2,0)),"",(VLOOKUP(N125,'Matl Declare Form '!$BF$5:$BG$9,2,0))),IF(M125="Other PFAS",""))))))))))))))))</f>
        <v/>
      </c>
      <c r="P125" s="274"/>
      <c r="Q125" s="480" t="str" cm="1">
        <f t="array" ref="Q125">IF(ISBLANK(P125),"",P125*(LOOKUP(2,1/(NOT(ISBLANK($J$10:J125))),$J$10:J125)))</f>
        <v/>
      </c>
      <c r="R125" s="480" t="str" cm="1">
        <f t="array" ref="R125">IF(ISBLANK(P125),"", (LOOKUP(2,1/(NOT(ISBLANK($K$10:K125))),$K$10:K125)))</f>
        <v/>
      </c>
      <c r="S125" s="985"/>
      <c r="T125" s="986"/>
      <c r="U125" s="12"/>
      <c r="V125" s="12"/>
      <c r="W125" s="12"/>
      <c r="X125" s="12"/>
      <c r="Y125" s="12"/>
      <c r="Z125" s="12"/>
      <c r="AA125" s="12"/>
      <c r="AB125" s="12"/>
      <c r="AC125" s="12"/>
      <c r="AL125" s="412" t="s">
        <v>542</v>
      </c>
      <c r="AM125" s="413" t="s">
        <v>543</v>
      </c>
    </row>
    <row r="126" spans="1:39" x14ac:dyDescent="0.5">
      <c r="A126" s="438"/>
      <c r="B126" s="987"/>
      <c r="C126" s="480"/>
      <c r="D126" s="480"/>
      <c r="E126" s="480"/>
      <c r="F126" s="480"/>
      <c r="G126" s="480"/>
      <c r="H126" s="480"/>
      <c r="I126" s="480"/>
      <c r="J126" s="480"/>
      <c r="K126" s="480"/>
      <c r="L126" s="480" t="s">
        <v>2169</v>
      </c>
      <c r="M126" s="985"/>
      <c r="N126" s="273"/>
      <c r="O126" s="273" t="str">
        <f>IF(L126="Full Materials Declaration","",IF(L126="TSCA Section 6h PBT",IF(ISERROR(VLOOKUP(M126,'Matl Declare Form '!$AF$5:$AG$9,2,0)),"",(VLOOKUP(M126,'Matl Declare Form '!$AF$5:$AG$9,2,0))),IF(L126="TSCA Risk Management",IF(ISERROR(VLOOKUP(M126,'Matl Declare Form '!$AH$5:$AI$42,2,0)),"",(VLOOKUP(M126,'Matl Declare Form '!$AH$5:$AI$42,2,0))),IF(L126="CEPA",IF(ISERROR(VLOOKUP(M126,'Matl Declare Form '!$AN$5:$AO$32,2,0)),"",(VLOOKUP(M126,'Matl Declare Form '!$AN$5:$AO$32,2,0))),IF(L126="WA Safer Product",IF(ISERROR(VLOOKUP(M126,'Matl Declare Form '!$AP$5:$AQ$22,2,0)),"",(VLOOKUP(M126,'Matl Declare Form '!$AP$5:$AQ$22,2,0))),IF(M126="High Risk Prop 65",IF(ISERROR(VLOOKUP(N126,'Matl Declare Form '!$AJ$5:$AK$24,2,0)),"",(VLOOKUP(N126,'Matl Declare Form '!$AJ$5:$AK$24,2,0))),IF(M126="Complete Prop 65",IF(ISERROR(VLOOKUP(N126,'Matl Declare Form '!$AL$5:$AM$967,2,0)),"",(VLOOKUP(N126,'Matl Declare Form '!$AL$5:$AM$967,2,0))),IF(M126="Perfluorooctanoic acid PFOA its salts",IF(ISERROR(VLOOKUP(N126,'Matl Declare Form '!$AR$5:$AS$12,2,0)),"",(VLOOKUP(N126,'Matl Declare Form '!$AR$5:$AS$12,2,0))),IF(M126="Perfluoroocane sulphonic acid PFOS it salts",IF(ISERROR(VLOOKUP(N126,'Matl Declare Form '!$AT$5:$AU$12,2,0)),"",(VLOOKUP(N126,'Matl Declare Form '!$AT$5:$AU$12,2,0))),IF(M126="Perfluorohexane 1 sulphonic acid PFHxS its salts",IF(ISERROR(VLOOKUP(N126,'Matl Declare Form '!$AV$5:$AW$12,2,0)),"",(VLOOKUP(N126,'Matl Declare Form '!$AV$5:$AW$12,2,0))),IF(M126="Undecafluorohexanoic acid PFHxA its salts",IF(ISERROR(VLOOKUP(N126,'Matl Declare Form '!$AX$5:$AY$12,2,0)),"",(VLOOKUP(N126,'Matl Declare Form '!$AX$5:$AY$12,2,0))),IF(M126="Perfluorononanoic acid PFNA its salts",IF(ISERROR(VLOOKUP(N126,'Matl Declare Form '!$AZ$5:$BA$9,2,0)),"",(VLOOKUP(N126,'Matl Declare Form '!$AZ$5:$BA$9,2,0))),IF(M126="Perfluorobutane sulfonic acid PFBS and its salts",IF(ISERROR(VLOOKUP(N126,'Matl Declare Form '!$BB$5:$BC$12,2,0)),"",(VLOOKUP(N126,'Matl Declare Form '!$BB$5:$BC$12,2,0))),IF(M126="Long chain perfluorocarboxylic acids PFCAs C9 to C14 including their salts",IF(ISERROR(VLOOKUP(N126,'Matl Declare Form '!$BD$5:$BE$14,2,0)),"",(VLOOKUP(N126,'Matl Declare Form '!$BD$5:$BE$14,2,0))),IF(M126="Hexafluoropropylene oxide dimer acid HFPO DA or GenX and its acyl halides",IF(ISERROR(VLOOKUP(N126,'Matl Declare Form '!$BF$5:$BG$9,2,0)),"",(VLOOKUP(N126,'Matl Declare Form '!$BF$5:$BG$9,2,0))),IF(M126="Other PFAS",""))))))))))))))))</f>
        <v/>
      </c>
      <c r="P126" s="274"/>
      <c r="Q126" s="480" t="str" cm="1">
        <f t="array" ref="Q126">IF(ISBLANK(P126),"",P126*(LOOKUP(2,1/(NOT(ISBLANK($J$10:J126))),$J$10:J126)))</f>
        <v/>
      </c>
      <c r="R126" s="480" t="str" cm="1">
        <f t="array" ref="R126">IF(ISBLANK(P126),"", (LOOKUP(2,1/(NOT(ISBLANK($K$10:K126))),$K$10:K126)))</f>
        <v/>
      </c>
      <c r="S126" s="985"/>
      <c r="T126" s="986"/>
      <c r="U126" s="12"/>
      <c r="V126" s="12"/>
      <c r="W126" s="12"/>
      <c r="X126" s="12"/>
      <c r="Y126" s="12"/>
      <c r="Z126" s="12"/>
      <c r="AA126" s="12"/>
      <c r="AB126" s="12"/>
      <c r="AC126" s="12"/>
      <c r="AL126" s="412" t="s">
        <v>584</v>
      </c>
      <c r="AM126" s="413" t="s">
        <v>585</v>
      </c>
    </row>
    <row r="127" spans="1:39" x14ac:dyDescent="0.5">
      <c r="A127" s="438"/>
      <c r="B127" s="987"/>
      <c r="C127" s="480"/>
      <c r="D127" s="480"/>
      <c r="E127" s="480"/>
      <c r="F127" s="480"/>
      <c r="G127" s="480"/>
      <c r="H127" s="480"/>
      <c r="I127" s="480"/>
      <c r="J127" s="480"/>
      <c r="K127" s="480"/>
      <c r="L127" s="480" t="s">
        <v>2169</v>
      </c>
      <c r="M127" s="985"/>
      <c r="N127" s="273"/>
      <c r="O127" s="273" t="str">
        <f>IF(L127="Full Materials Declaration","",IF(L127="TSCA Section 6h PBT",IF(ISERROR(VLOOKUP(M127,'Matl Declare Form '!$AF$5:$AG$9,2,0)),"",(VLOOKUP(M127,'Matl Declare Form '!$AF$5:$AG$9,2,0))),IF(L127="TSCA Risk Management",IF(ISERROR(VLOOKUP(M127,'Matl Declare Form '!$AH$5:$AI$42,2,0)),"",(VLOOKUP(M127,'Matl Declare Form '!$AH$5:$AI$42,2,0))),IF(L127="CEPA",IF(ISERROR(VLOOKUP(M127,'Matl Declare Form '!$AN$5:$AO$32,2,0)),"",(VLOOKUP(M127,'Matl Declare Form '!$AN$5:$AO$32,2,0))),IF(L127="WA Safer Product",IF(ISERROR(VLOOKUP(M127,'Matl Declare Form '!$AP$5:$AQ$22,2,0)),"",(VLOOKUP(M127,'Matl Declare Form '!$AP$5:$AQ$22,2,0))),IF(M127="High Risk Prop 65",IF(ISERROR(VLOOKUP(N127,'Matl Declare Form '!$AJ$5:$AK$24,2,0)),"",(VLOOKUP(N127,'Matl Declare Form '!$AJ$5:$AK$24,2,0))),IF(M127="Complete Prop 65",IF(ISERROR(VLOOKUP(N127,'Matl Declare Form '!$AL$5:$AM$967,2,0)),"",(VLOOKUP(N127,'Matl Declare Form '!$AL$5:$AM$967,2,0))),IF(M127="Perfluorooctanoic acid PFOA its salts",IF(ISERROR(VLOOKUP(N127,'Matl Declare Form '!$AR$5:$AS$12,2,0)),"",(VLOOKUP(N127,'Matl Declare Form '!$AR$5:$AS$12,2,0))),IF(M127="Perfluoroocane sulphonic acid PFOS it salts",IF(ISERROR(VLOOKUP(N127,'Matl Declare Form '!$AT$5:$AU$12,2,0)),"",(VLOOKUP(N127,'Matl Declare Form '!$AT$5:$AU$12,2,0))),IF(M127="Perfluorohexane 1 sulphonic acid PFHxS its salts",IF(ISERROR(VLOOKUP(N127,'Matl Declare Form '!$AV$5:$AW$12,2,0)),"",(VLOOKUP(N127,'Matl Declare Form '!$AV$5:$AW$12,2,0))),IF(M127="Undecafluorohexanoic acid PFHxA its salts",IF(ISERROR(VLOOKUP(N127,'Matl Declare Form '!$AX$5:$AY$12,2,0)),"",(VLOOKUP(N127,'Matl Declare Form '!$AX$5:$AY$12,2,0))),IF(M127="Perfluorononanoic acid PFNA its salts",IF(ISERROR(VLOOKUP(N127,'Matl Declare Form '!$AZ$5:$BA$9,2,0)),"",(VLOOKUP(N127,'Matl Declare Form '!$AZ$5:$BA$9,2,0))),IF(M127="Perfluorobutane sulfonic acid PFBS and its salts",IF(ISERROR(VLOOKUP(N127,'Matl Declare Form '!$BB$5:$BC$12,2,0)),"",(VLOOKUP(N127,'Matl Declare Form '!$BB$5:$BC$12,2,0))),IF(M127="Long chain perfluorocarboxylic acids PFCAs C9 to C14 including their salts",IF(ISERROR(VLOOKUP(N127,'Matl Declare Form '!$BD$5:$BE$14,2,0)),"",(VLOOKUP(N127,'Matl Declare Form '!$BD$5:$BE$14,2,0))),IF(M127="Hexafluoropropylene oxide dimer acid HFPO DA or GenX and its acyl halides",IF(ISERROR(VLOOKUP(N127,'Matl Declare Form '!$BF$5:$BG$9,2,0)),"",(VLOOKUP(N127,'Matl Declare Form '!$BF$5:$BG$9,2,0))),IF(M127="Other PFAS",""))))))))))))))))</f>
        <v/>
      </c>
      <c r="P127" s="274"/>
      <c r="Q127" s="480" t="str" cm="1">
        <f t="array" ref="Q127">IF(ISBLANK(P127),"",P127*(LOOKUP(2,1/(NOT(ISBLANK($J$10:J127))),$J$10:J127)))</f>
        <v/>
      </c>
      <c r="R127" s="480" t="str" cm="1">
        <f t="array" ref="R127">IF(ISBLANK(P127),"", (LOOKUP(2,1/(NOT(ISBLANK($K$10:K127))),$K$10:K127)))</f>
        <v/>
      </c>
      <c r="S127" s="985"/>
      <c r="T127" s="986"/>
      <c r="U127" s="12"/>
      <c r="V127" s="12"/>
      <c r="W127" s="12"/>
      <c r="X127" s="12"/>
      <c r="Y127" s="12"/>
      <c r="Z127" s="12"/>
      <c r="AA127" s="12"/>
      <c r="AB127" s="12"/>
      <c r="AC127" s="12"/>
      <c r="AL127" s="412" t="s">
        <v>594</v>
      </c>
      <c r="AM127" s="413" t="s">
        <v>48</v>
      </c>
    </row>
    <row r="128" spans="1:39" x14ac:dyDescent="0.5">
      <c r="A128" s="438"/>
      <c r="B128" s="987"/>
      <c r="C128" s="480"/>
      <c r="D128" s="480"/>
      <c r="E128" s="480"/>
      <c r="F128" s="480"/>
      <c r="G128" s="480"/>
      <c r="H128" s="480"/>
      <c r="I128" s="480"/>
      <c r="J128" s="480"/>
      <c r="K128" s="480"/>
      <c r="L128" s="480" t="s">
        <v>2169</v>
      </c>
      <c r="M128" s="985"/>
      <c r="N128" s="273"/>
      <c r="O128" s="273" t="str">
        <f>IF(L128="Full Materials Declaration","",IF(L128="TSCA Section 6h PBT",IF(ISERROR(VLOOKUP(M128,'Matl Declare Form '!$AF$5:$AG$9,2,0)),"",(VLOOKUP(M128,'Matl Declare Form '!$AF$5:$AG$9,2,0))),IF(L128="TSCA Risk Management",IF(ISERROR(VLOOKUP(M128,'Matl Declare Form '!$AH$5:$AI$42,2,0)),"",(VLOOKUP(M128,'Matl Declare Form '!$AH$5:$AI$42,2,0))),IF(L128="CEPA",IF(ISERROR(VLOOKUP(M128,'Matl Declare Form '!$AN$5:$AO$32,2,0)),"",(VLOOKUP(M128,'Matl Declare Form '!$AN$5:$AO$32,2,0))),IF(L128="WA Safer Product",IF(ISERROR(VLOOKUP(M128,'Matl Declare Form '!$AP$5:$AQ$22,2,0)),"",(VLOOKUP(M128,'Matl Declare Form '!$AP$5:$AQ$22,2,0))),IF(M128="High Risk Prop 65",IF(ISERROR(VLOOKUP(N128,'Matl Declare Form '!$AJ$5:$AK$24,2,0)),"",(VLOOKUP(N128,'Matl Declare Form '!$AJ$5:$AK$24,2,0))),IF(M128="Complete Prop 65",IF(ISERROR(VLOOKUP(N128,'Matl Declare Form '!$AL$5:$AM$967,2,0)),"",(VLOOKUP(N128,'Matl Declare Form '!$AL$5:$AM$967,2,0))),IF(M128="Perfluorooctanoic acid PFOA its salts",IF(ISERROR(VLOOKUP(N128,'Matl Declare Form '!$AR$5:$AS$12,2,0)),"",(VLOOKUP(N128,'Matl Declare Form '!$AR$5:$AS$12,2,0))),IF(M128="Perfluoroocane sulphonic acid PFOS it salts",IF(ISERROR(VLOOKUP(N128,'Matl Declare Form '!$AT$5:$AU$12,2,0)),"",(VLOOKUP(N128,'Matl Declare Form '!$AT$5:$AU$12,2,0))),IF(M128="Perfluorohexane 1 sulphonic acid PFHxS its salts",IF(ISERROR(VLOOKUP(N128,'Matl Declare Form '!$AV$5:$AW$12,2,0)),"",(VLOOKUP(N128,'Matl Declare Form '!$AV$5:$AW$12,2,0))),IF(M128="Undecafluorohexanoic acid PFHxA its salts",IF(ISERROR(VLOOKUP(N128,'Matl Declare Form '!$AX$5:$AY$12,2,0)),"",(VLOOKUP(N128,'Matl Declare Form '!$AX$5:$AY$12,2,0))),IF(M128="Perfluorononanoic acid PFNA its salts",IF(ISERROR(VLOOKUP(N128,'Matl Declare Form '!$AZ$5:$BA$9,2,0)),"",(VLOOKUP(N128,'Matl Declare Form '!$AZ$5:$BA$9,2,0))),IF(M128="Perfluorobutane sulfonic acid PFBS and its salts",IF(ISERROR(VLOOKUP(N128,'Matl Declare Form '!$BB$5:$BC$12,2,0)),"",(VLOOKUP(N128,'Matl Declare Form '!$BB$5:$BC$12,2,0))),IF(M128="Long chain perfluorocarboxylic acids PFCAs C9 to C14 including their salts",IF(ISERROR(VLOOKUP(N128,'Matl Declare Form '!$BD$5:$BE$14,2,0)),"",(VLOOKUP(N128,'Matl Declare Form '!$BD$5:$BE$14,2,0))),IF(M128="Hexafluoropropylene oxide dimer acid HFPO DA or GenX and its acyl halides",IF(ISERROR(VLOOKUP(N128,'Matl Declare Form '!$BF$5:$BG$9,2,0)),"",(VLOOKUP(N128,'Matl Declare Form '!$BF$5:$BG$9,2,0))),IF(M128="Other PFAS",""))))))))))))))))</f>
        <v/>
      </c>
      <c r="P128" s="274"/>
      <c r="Q128" s="480" t="str" cm="1">
        <f t="array" ref="Q128">IF(ISBLANK(P128),"",P128*(LOOKUP(2,1/(NOT(ISBLANK($J$10:J128))),$J$10:J128)))</f>
        <v/>
      </c>
      <c r="R128" s="480" t="str" cm="1">
        <f t="array" ref="R128">IF(ISBLANK(P128),"", (LOOKUP(2,1/(NOT(ISBLANK($K$10:K128))),$K$10:K128)))</f>
        <v/>
      </c>
      <c r="S128" s="985"/>
      <c r="T128" s="986"/>
      <c r="U128" s="12"/>
      <c r="V128" s="12"/>
      <c r="W128" s="12"/>
      <c r="X128" s="12"/>
      <c r="Y128" s="12"/>
      <c r="Z128" s="12"/>
      <c r="AA128" s="12"/>
      <c r="AB128" s="12"/>
      <c r="AC128" s="12"/>
      <c r="AL128" s="412" t="s">
        <v>600</v>
      </c>
      <c r="AM128" s="413" t="s">
        <v>601</v>
      </c>
    </row>
    <row r="129" spans="1:39" x14ac:dyDescent="0.5">
      <c r="A129" s="438"/>
      <c r="B129" s="987"/>
      <c r="C129" s="480"/>
      <c r="D129" s="480"/>
      <c r="E129" s="480"/>
      <c r="F129" s="480"/>
      <c r="G129" s="480"/>
      <c r="H129" s="480"/>
      <c r="I129" s="480"/>
      <c r="J129" s="480"/>
      <c r="K129" s="480"/>
      <c r="L129" s="480" t="s">
        <v>2169</v>
      </c>
      <c r="M129" s="985"/>
      <c r="N129" s="273"/>
      <c r="O129" s="273" t="str">
        <f>IF(L129="Full Materials Declaration","",IF(L129="TSCA Section 6h PBT",IF(ISERROR(VLOOKUP(M129,'Matl Declare Form '!$AF$5:$AG$9,2,0)),"",(VLOOKUP(M129,'Matl Declare Form '!$AF$5:$AG$9,2,0))),IF(L129="TSCA Risk Management",IF(ISERROR(VLOOKUP(M129,'Matl Declare Form '!$AH$5:$AI$42,2,0)),"",(VLOOKUP(M129,'Matl Declare Form '!$AH$5:$AI$42,2,0))),IF(L129="CEPA",IF(ISERROR(VLOOKUP(M129,'Matl Declare Form '!$AN$5:$AO$32,2,0)),"",(VLOOKUP(M129,'Matl Declare Form '!$AN$5:$AO$32,2,0))),IF(L129="WA Safer Product",IF(ISERROR(VLOOKUP(M129,'Matl Declare Form '!$AP$5:$AQ$22,2,0)),"",(VLOOKUP(M129,'Matl Declare Form '!$AP$5:$AQ$22,2,0))),IF(M129="High Risk Prop 65",IF(ISERROR(VLOOKUP(N129,'Matl Declare Form '!$AJ$5:$AK$24,2,0)),"",(VLOOKUP(N129,'Matl Declare Form '!$AJ$5:$AK$24,2,0))),IF(M129="Complete Prop 65",IF(ISERROR(VLOOKUP(N129,'Matl Declare Form '!$AL$5:$AM$967,2,0)),"",(VLOOKUP(N129,'Matl Declare Form '!$AL$5:$AM$967,2,0))),IF(M129="Perfluorooctanoic acid PFOA its salts",IF(ISERROR(VLOOKUP(N129,'Matl Declare Form '!$AR$5:$AS$12,2,0)),"",(VLOOKUP(N129,'Matl Declare Form '!$AR$5:$AS$12,2,0))),IF(M129="Perfluoroocane sulphonic acid PFOS it salts",IF(ISERROR(VLOOKUP(N129,'Matl Declare Form '!$AT$5:$AU$12,2,0)),"",(VLOOKUP(N129,'Matl Declare Form '!$AT$5:$AU$12,2,0))),IF(M129="Perfluorohexane 1 sulphonic acid PFHxS its salts",IF(ISERROR(VLOOKUP(N129,'Matl Declare Form '!$AV$5:$AW$12,2,0)),"",(VLOOKUP(N129,'Matl Declare Form '!$AV$5:$AW$12,2,0))),IF(M129="Undecafluorohexanoic acid PFHxA its salts",IF(ISERROR(VLOOKUP(N129,'Matl Declare Form '!$AX$5:$AY$12,2,0)),"",(VLOOKUP(N129,'Matl Declare Form '!$AX$5:$AY$12,2,0))),IF(M129="Perfluorononanoic acid PFNA its salts",IF(ISERROR(VLOOKUP(N129,'Matl Declare Form '!$AZ$5:$BA$9,2,0)),"",(VLOOKUP(N129,'Matl Declare Form '!$AZ$5:$BA$9,2,0))),IF(M129="Perfluorobutane sulfonic acid PFBS and its salts",IF(ISERROR(VLOOKUP(N129,'Matl Declare Form '!$BB$5:$BC$12,2,0)),"",(VLOOKUP(N129,'Matl Declare Form '!$BB$5:$BC$12,2,0))),IF(M129="Long chain perfluorocarboxylic acids PFCAs C9 to C14 including their salts",IF(ISERROR(VLOOKUP(N129,'Matl Declare Form '!$BD$5:$BE$14,2,0)),"",(VLOOKUP(N129,'Matl Declare Form '!$BD$5:$BE$14,2,0))),IF(M129="Hexafluoropropylene oxide dimer acid HFPO DA or GenX and its acyl halides",IF(ISERROR(VLOOKUP(N129,'Matl Declare Form '!$BF$5:$BG$9,2,0)),"",(VLOOKUP(N129,'Matl Declare Form '!$BF$5:$BG$9,2,0))),IF(M129="Other PFAS",""))))))))))))))))</f>
        <v/>
      </c>
      <c r="P129" s="274"/>
      <c r="Q129" s="480" t="str" cm="1">
        <f t="array" ref="Q129">IF(ISBLANK(P129),"",P129*(LOOKUP(2,1/(NOT(ISBLANK($J$10:J129))),$J$10:J129)))</f>
        <v/>
      </c>
      <c r="R129" s="480" t="str" cm="1">
        <f t="array" ref="R129">IF(ISBLANK(P129),"", (LOOKUP(2,1/(NOT(ISBLANK($K$10:K129))),$K$10:K129)))</f>
        <v/>
      </c>
      <c r="S129" s="985"/>
      <c r="T129" s="986"/>
      <c r="U129" s="12"/>
      <c r="V129" s="12"/>
      <c r="W129" s="12"/>
      <c r="X129" s="12"/>
      <c r="Y129" s="12"/>
      <c r="Z129" s="12"/>
      <c r="AA129" s="12"/>
      <c r="AB129" s="12"/>
      <c r="AC129" s="12"/>
      <c r="AL129" s="412" t="s">
        <v>632</v>
      </c>
      <c r="AM129" s="413" t="s">
        <v>50</v>
      </c>
    </row>
    <row r="130" spans="1:39" ht="30" x14ac:dyDescent="0.5">
      <c r="A130" s="438"/>
      <c r="B130" s="987"/>
      <c r="C130" s="480"/>
      <c r="D130" s="480"/>
      <c r="E130" s="480"/>
      <c r="F130" s="480"/>
      <c r="G130" s="480"/>
      <c r="H130" s="480"/>
      <c r="I130" s="480"/>
      <c r="J130" s="480"/>
      <c r="K130" s="480"/>
      <c r="L130" s="480" t="s">
        <v>2169</v>
      </c>
      <c r="M130" s="985"/>
      <c r="N130" s="273"/>
      <c r="O130" s="273" t="str">
        <f>IF(L130="Full Materials Declaration","",IF(L130="TSCA Section 6h PBT",IF(ISERROR(VLOOKUP(M130,'Matl Declare Form '!$AF$5:$AG$9,2,0)),"",(VLOOKUP(M130,'Matl Declare Form '!$AF$5:$AG$9,2,0))),IF(L130="TSCA Risk Management",IF(ISERROR(VLOOKUP(M130,'Matl Declare Form '!$AH$5:$AI$42,2,0)),"",(VLOOKUP(M130,'Matl Declare Form '!$AH$5:$AI$42,2,0))),IF(L130="CEPA",IF(ISERROR(VLOOKUP(M130,'Matl Declare Form '!$AN$5:$AO$32,2,0)),"",(VLOOKUP(M130,'Matl Declare Form '!$AN$5:$AO$32,2,0))),IF(L130="WA Safer Product",IF(ISERROR(VLOOKUP(M130,'Matl Declare Form '!$AP$5:$AQ$22,2,0)),"",(VLOOKUP(M130,'Matl Declare Form '!$AP$5:$AQ$22,2,0))),IF(M130="High Risk Prop 65",IF(ISERROR(VLOOKUP(N130,'Matl Declare Form '!$AJ$5:$AK$24,2,0)),"",(VLOOKUP(N130,'Matl Declare Form '!$AJ$5:$AK$24,2,0))),IF(M130="Complete Prop 65",IF(ISERROR(VLOOKUP(N130,'Matl Declare Form '!$AL$5:$AM$967,2,0)),"",(VLOOKUP(N130,'Matl Declare Form '!$AL$5:$AM$967,2,0))),IF(M130="Perfluorooctanoic acid PFOA its salts",IF(ISERROR(VLOOKUP(N130,'Matl Declare Form '!$AR$5:$AS$12,2,0)),"",(VLOOKUP(N130,'Matl Declare Form '!$AR$5:$AS$12,2,0))),IF(M130="Perfluoroocane sulphonic acid PFOS it salts",IF(ISERROR(VLOOKUP(N130,'Matl Declare Form '!$AT$5:$AU$12,2,0)),"",(VLOOKUP(N130,'Matl Declare Form '!$AT$5:$AU$12,2,0))),IF(M130="Perfluorohexane 1 sulphonic acid PFHxS its salts",IF(ISERROR(VLOOKUP(N130,'Matl Declare Form '!$AV$5:$AW$12,2,0)),"",(VLOOKUP(N130,'Matl Declare Form '!$AV$5:$AW$12,2,0))),IF(M130="Undecafluorohexanoic acid PFHxA its salts",IF(ISERROR(VLOOKUP(N130,'Matl Declare Form '!$AX$5:$AY$12,2,0)),"",(VLOOKUP(N130,'Matl Declare Form '!$AX$5:$AY$12,2,0))),IF(M130="Perfluorononanoic acid PFNA its salts",IF(ISERROR(VLOOKUP(N130,'Matl Declare Form '!$AZ$5:$BA$9,2,0)),"",(VLOOKUP(N130,'Matl Declare Form '!$AZ$5:$BA$9,2,0))),IF(M130="Perfluorobutane sulfonic acid PFBS and its salts",IF(ISERROR(VLOOKUP(N130,'Matl Declare Form '!$BB$5:$BC$12,2,0)),"",(VLOOKUP(N130,'Matl Declare Form '!$BB$5:$BC$12,2,0))),IF(M130="Long chain perfluorocarboxylic acids PFCAs C9 to C14 including their salts",IF(ISERROR(VLOOKUP(N130,'Matl Declare Form '!$BD$5:$BE$14,2,0)),"",(VLOOKUP(N130,'Matl Declare Form '!$BD$5:$BE$14,2,0))),IF(M130="Hexafluoropropylene oxide dimer acid HFPO DA or GenX and its acyl halides",IF(ISERROR(VLOOKUP(N130,'Matl Declare Form '!$BF$5:$BG$9,2,0)),"",(VLOOKUP(N130,'Matl Declare Form '!$BF$5:$BG$9,2,0))),IF(M130="Other PFAS",""))))))))))))))))</f>
        <v/>
      </c>
      <c r="P130" s="274"/>
      <c r="Q130" s="480" t="str" cm="1">
        <f t="array" ref="Q130">IF(ISBLANK(P130),"",P130*(LOOKUP(2,1/(NOT(ISBLANK($J$10:J130))),$J$10:J130)))</f>
        <v/>
      </c>
      <c r="R130" s="480" t="str" cm="1">
        <f t="array" ref="R130">IF(ISBLANK(P130),"", (LOOKUP(2,1/(NOT(ISBLANK($K$10:K130))),$K$10:K130)))</f>
        <v/>
      </c>
      <c r="S130" s="985"/>
      <c r="T130" s="986"/>
      <c r="U130" s="12"/>
      <c r="V130" s="12"/>
      <c r="W130" s="12"/>
      <c r="X130" s="12"/>
      <c r="Y130" s="12"/>
      <c r="Z130" s="12"/>
      <c r="AA130" s="12"/>
      <c r="AB130" s="12"/>
      <c r="AC130" s="12"/>
      <c r="AL130" s="412" t="s">
        <v>623</v>
      </c>
      <c r="AM130" s="413" t="s">
        <v>624</v>
      </c>
    </row>
    <row r="131" spans="1:39" ht="30" x14ac:dyDescent="0.5">
      <c r="A131" s="438"/>
      <c r="B131" s="987"/>
      <c r="C131" s="480"/>
      <c r="D131" s="480"/>
      <c r="E131" s="480"/>
      <c r="F131" s="480"/>
      <c r="G131" s="480"/>
      <c r="H131" s="480"/>
      <c r="I131" s="480"/>
      <c r="J131" s="480"/>
      <c r="K131" s="480"/>
      <c r="L131" s="480" t="s">
        <v>2169</v>
      </c>
      <c r="M131" s="985"/>
      <c r="N131" s="273"/>
      <c r="O131" s="273" t="str">
        <f>IF(L131="Full Materials Declaration","",IF(L131="TSCA Section 6h PBT",IF(ISERROR(VLOOKUP(M131,'Matl Declare Form '!$AF$5:$AG$9,2,0)),"",(VLOOKUP(M131,'Matl Declare Form '!$AF$5:$AG$9,2,0))),IF(L131="TSCA Risk Management",IF(ISERROR(VLOOKUP(M131,'Matl Declare Form '!$AH$5:$AI$42,2,0)),"",(VLOOKUP(M131,'Matl Declare Form '!$AH$5:$AI$42,2,0))),IF(L131="CEPA",IF(ISERROR(VLOOKUP(M131,'Matl Declare Form '!$AN$5:$AO$32,2,0)),"",(VLOOKUP(M131,'Matl Declare Form '!$AN$5:$AO$32,2,0))),IF(L131="WA Safer Product",IF(ISERROR(VLOOKUP(M131,'Matl Declare Form '!$AP$5:$AQ$22,2,0)),"",(VLOOKUP(M131,'Matl Declare Form '!$AP$5:$AQ$22,2,0))),IF(M131="High Risk Prop 65",IF(ISERROR(VLOOKUP(N131,'Matl Declare Form '!$AJ$5:$AK$24,2,0)),"",(VLOOKUP(N131,'Matl Declare Form '!$AJ$5:$AK$24,2,0))),IF(M131="Complete Prop 65",IF(ISERROR(VLOOKUP(N131,'Matl Declare Form '!$AL$5:$AM$967,2,0)),"",(VLOOKUP(N131,'Matl Declare Form '!$AL$5:$AM$967,2,0))),IF(M131="Perfluorooctanoic acid PFOA its salts",IF(ISERROR(VLOOKUP(N131,'Matl Declare Form '!$AR$5:$AS$12,2,0)),"",(VLOOKUP(N131,'Matl Declare Form '!$AR$5:$AS$12,2,0))),IF(M131="Perfluoroocane sulphonic acid PFOS it salts",IF(ISERROR(VLOOKUP(N131,'Matl Declare Form '!$AT$5:$AU$12,2,0)),"",(VLOOKUP(N131,'Matl Declare Form '!$AT$5:$AU$12,2,0))),IF(M131="Perfluorohexane 1 sulphonic acid PFHxS its salts",IF(ISERROR(VLOOKUP(N131,'Matl Declare Form '!$AV$5:$AW$12,2,0)),"",(VLOOKUP(N131,'Matl Declare Form '!$AV$5:$AW$12,2,0))),IF(M131="Undecafluorohexanoic acid PFHxA its salts",IF(ISERROR(VLOOKUP(N131,'Matl Declare Form '!$AX$5:$AY$12,2,0)),"",(VLOOKUP(N131,'Matl Declare Form '!$AX$5:$AY$12,2,0))),IF(M131="Perfluorononanoic acid PFNA its salts",IF(ISERROR(VLOOKUP(N131,'Matl Declare Form '!$AZ$5:$BA$9,2,0)),"",(VLOOKUP(N131,'Matl Declare Form '!$AZ$5:$BA$9,2,0))),IF(M131="Perfluorobutane sulfonic acid PFBS and its salts",IF(ISERROR(VLOOKUP(N131,'Matl Declare Form '!$BB$5:$BC$12,2,0)),"",(VLOOKUP(N131,'Matl Declare Form '!$BB$5:$BC$12,2,0))),IF(M131="Long chain perfluorocarboxylic acids PFCAs C9 to C14 including their salts",IF(ISERROR(VLOOKUP(N131,'Matl Declare Form '!$BD$5:$BE$14,2,0)),"",(VLOOKUP(N131,'Matl Declare Form '!$BD$5:$BE$14,2,0))),IF(M131="Hexafluoropropylene oxide dimer acid HFPO DA or GenX and its acyl halides",IF(ISERROR(VLOOKUP(N131,'Matl Declare Form '!$BF$5:$BG$9,2,0)),"",(VLOOKUP(N131,'Matl Declare Form '!$BF$5:$BG$9,2,0))),IF(M131="Other PFAS",""))))))))))))))))</f>
        <v/>
      </c>
      <c r="P131" s="274"/>
      <c r="Q131" s="480" t="str" cm="1">
        <f t="array" ref="Q131">IF(ISBLANK(P131),"",P131*(LOOKUP(2,1/(NOT(ISBLANK($J$10:J131))),$J$10:J131)))</f>
        <v/>
      </c>
      <c r="R131" s="480" t="str" cm="1">
        <f t="array" ref="R131">IF(ISBLANK(P131),"", (LOOKUP(2,1/(NOT(ISBLANK($K$10:K131))),$K$10:K131)))</f>
        <v/>
      </c>
      <c r="S131" s="985"/>
      <c r="T131" s="986"/>
      <c r="U131" s="12"/>
      <c r="V131" s="12"/>
      <c r="W131" s="12"/>
      <c r="X131" s="12"/>
      <c r="Y131" s="12"/>
      <c r="Z131" s="12"/>
      <c r="AA131" s="12"/>
      <c r="AB131" s="12"/>
      <c r="AC131" s="12"/>
      <c r="AL131" s="412" t="s">
        <v>667</v>
      </c>
      <c r="AM131" s="413" t="s">
        <v>668</v>
      </c>
    </row>
    <row r="132" spans="1:39" ht="30" x14ac:dyDescent="0.5">
      <c r="A132" s="438"/>
      <c r="B132" s="987"/>
      <c r="C132" s="480"/>
      <c r="D132" s="480"/>
      <c r="E132" s="480"/>
      <c r="F132" s="480"/>
      <c r="G132" s="480"/>
      <c r="H132" s="480"/>
      <c r="I132" s="480"/>
      <c r="J132" s="480"/>
      <c r="K132" s="480"/>
      <c r="L132" s="480" t="s">
        <v>2169</v>
      </c>
      <c r="M132" s="985"/>
      <c r="N132" s="273"/>
      <c r="O132" s="273" t="str">
        <f>IF(L132="Full Materials Declaration","",IF(L132="TSCA Section 6h PBT",IF(ISERROR(VLOOKUP(M132,'Matl Declare Form '!$AF$5:$AG$9,2,0)),"",(VLOOKUP(M132,'Matl Declare Form '!$AF$5:$AG$9,2,0))),IF(L132="TSCA Risk Management",IF(ISERROR(VLOOKUP(M132,'Matl Declare Form '!$AH$5:$AI$42,2,0)),"",(VLOOKUP(M132,'Matl Declare Form '!$AH$5:$AI$42,2,0))),IF(L132="CEPA",IF(ISERROR(VLOOKUP(M132,'Matl Declare Form '!$AN$5:$AO$32,2,0)),"",(VLOOKUP(M132,'Matl Declare Form '!$AN$5:$AO$32,2,0))),IF(L132="WA Safer Product",IF(ISERROR(VLOOKUP(M132,'Matl Declare Form '!$AP$5:$AQ$22,2,0)),"",(VLOOKUP(M132,'Matl Declare Form '!$AP$5:$AQ$22,2,0))),IF(M132="High Risk Prop 65",IF(ISERROR(VLOOKUP(N132,'Matl Declare Form '!$AJ$5:$AK$24,2,0)),"",(VLOOKUP(N132,'Matl Declare Form '!$AJ$5:$AK$24,2,0))),IF(M132="Complete Prop 65",IF(ISERROR(VLOOKUP(N132,'Matl Declare Form '!$AL$5:$AM$967,2,0)),"",(VLOOKUP(N132,'Matl Declare Form '!$AL$5:$AM$967,2,0))),IF(M132="Perfluorooctanoic acid PFOA its salts",IF(ISERROR(VLOOKUP(N132,'Matl Declare Form '!$AR$5:$AS$12,2,0)),"",(VLOOKUP(N132,'Matl Declare Form '!$AR$5:$AS$12,2,0))),IF(M132="Perfluoroocane sulphonic acid PFOS it salts",IF(ISERROR(VLOOKUP(N132,'Matl Declare Form '!$AT$5:$AU$12,2,0)),"",(VLOOKUP(N132,'Matl Declare Form '!$AT$5:$AU$12,2,0))),IF(M132="Perfluorohexane 1 sulphonic acid PFHxS its salts",IF(ISERROR(VLOOKUP(N132,'Matl Declare Form '!$AV$5:$AW$12,2,0)),"",(VLOOKUP(N132,'Matl Declare Form '!$AV$5:$AW$12,2,0))),IF(M132="Undecafluorohexanoic acid PFHxA its salts",IF(ISERROR(VLOOKUP(N132,'Matl Declare Form '!$AX$5:$AY$12,2,0)),"",(VLOOKUP(N132,'Matl Declare Form '!$AX$5:$AY$12,2,0))),IF(M132="Perfluorononanoic acid PFNA its salts",IF(ISERROR(VLOOKUP(N132,'Matl Declare Form '!$AZ$5:$BA$9,2,0)),"",(VLOOKUP(N132,'Matl Declare Form '!$AZ$5:$BA$9,2,0))),IF(M132="Perfluorobutane sulfonic acid PFBS and its salts",IF(ISERROR(VLOOKUP(N132,'Matl Declare Form '!$BB$5:$BC$12,2,0)),"",(VLOOKUP(N132,'Matl Declare Form '!$BB$5:$BC$12,2,0))),IF(M132="Long chain perfluorocarboxylic acids PFCAs C9 to C14 including their salts",IF(ISERROR(VLOOKUP(N132,'Matl Declare Form '!$BD$5:$BE$14,2,0)),"",(VLOOKUP(N132,'Matl Declare Form '!$BD$5:$BE$14,2,0))),IF(M132="Hexafluoropropylene oxide dimer acid HFPO DA or GenX and its acyl halides",IF(ISERROR(VLOOKUP(N132,'Matl Declare Form '!$BF$5:$BG$9,2,0)),"",(VLOOKUP(N132,'Matl Declare Form '!$BF$5:$BG$9,2,0))),IF(M132="Other PFAS",""))))))))))))))))</f>
        <v/>
      </c>
      <c r="P132" s="274"/>
      <c r="Q132" s="480" t="str" cm="1">
        <f t="array" ref="Q132">IF(ISBLANK(P132),"",P132*(LOOKUP(2,1/(NOT(ISBLANK($J$10:J132))),$J$10:J132)))</f>
        <v/>
      </c>
      <c r="R132" s="480" t="str" cm="1">
        <f t="array" ref="R132">IF(ISBLANK(P132),"", (LOOKUP(2,1/(NOT(ISBLANK($K$10:K132))),$K$10:K132)))</f>
        <v/>
      </c>
      <c r="S132" s="985"/>
      <c r="T132" s="986"/>
      <c r="U132" s="12"/>
      <c r="V132" s="12"/>
      <c r="W132" s="12"/>
      <c r="X132" s="12"/>
      <c r="Y132" s="12"/>
      <c r="Z132" s="12"/>
      <c r="AA132" s="12"/>
      <c r="AB132" s="12"/>
      <c r="AC132" s="12"/>
      <c r="AL132" s="412" t="s">
        <v>669</v>
      </c>
      <c r="AM132" s="413" t="s">
        <v>670</v>
      </c>
    </row>
    <row r="133" spans="1:39" ht="30" x14ac:dyDescent="0.5">
      <c r="A133" s="438"/>
      <c r="B133" s="987"/>
      <c r="C133" s="480"/>
      <c r="D133" s="480"/>
      <c r="E133" s="480"/>
      <c r="F133" s="480"/>
      <c r="G133" s="480"/>
      <c r="H133" s="480"/>
      <c r="I133" s="480"/>
      <c r="J133" s="480"/>
      <c r="K133" s="480"/>
      <c r="L133" s="480" t="s">
        <v>2169</v>
      </c>
      <c r="M133" s="985"/>
      <c r="N133" s="273"/>
      <c r="O133" s="273" t="str">
        <f>IF(L133="Full Materials Declaration","",IF(L133="TSCA Section 6h PBT",IF(ISERROR(VLOOKUP(M133,'Matl Declare Form '!$AF$5:$AG$9,2,0)),"",(VLOOKUP(M133,'Matl Declare Form '!$AF$5:$AG$9,2,0))),IF(L133="TSCA Risk Management",IF(ISERROR(VLOOKUP(M133,'Matl Declare Form '!$AH$5:$AI$42,2,0)),"",(VLOOKUP(M133,'Matl Declare Form '!$AH$5:$AI$42,2,0))),IF(L133="CEPA",IF(ISERROR(VLOOKUP(M133,'Matl Declare Form '!$AN$5:$AO$32,2,0)),"",(VLOOKUP(M133,'Matl Declare Form '!$AN$5:$AO$32,2,0))),IF(L133="WA Safer Product",IF(ISERROR(VLOOKUP(M133,'Matl Declare Form '!$AP$5:$AQ$22,2,0)),"",(VLOOKUP(M133,'Matl Declare Form '!$AP$5:$AQ$22,2,0))),IF(M133="High Risk Prop 65",IF(ISERROR(VLOOKUP(N133,'Matl Declare Form '!$AJ$5:$AK$24,2,0)),"",(VLOOKUP(N133,'Matl Declare Form '!$AJ$5:$AK$24,2,0))),IF(M133="Complete Prop 65",IF(ISERROR(VLOOKUP(N133,'Matl Declare Form '!$AL$5:$AM$967,2,0)),"",(VLOOKUP(N133,'Matl Declare Form '!$AL$5:$AM$967,2,0))),IF(M133="Perfluorooctanoic acid PFOA its salts",IF(ISERROR(VLOOKUP(N133,'Matl Declare Form '!$AR$5:$AS$12,2,0)),"",(VLOOKUP(N133,'Matl Declare Form '!$AR$5:$AS$12,2,0))),IF(M133="Perfluoroocane sulphonic acid PFOS it salts",IF(ISERROR(VLOOKUP(N133,'Matl Declare Form '!$AT$5:$AU$12,2,0)),"",(VLOOKUP(N133,'Matl Declare Form '!$AT$5:$AU$12,2,0))),IF(M133="Perfluorohexane 1 sulphonic acid PFHxS its salts",IF(ISERROR(VLOOKUP(N133,'Matl Declare Form '!$AV$5:$AW$12,2,0)),"",(VLOOKUP(N133,'Matl Declare Form '!$AV$5:$AW$12,2,0))),IF(M133="Undecafluorohexanoic acid PFHxA its salts",IF(ISERROR(VLOOKUP(N133,'Matl Declare Form '!$AX$5:$AY$12,2,0)),"",(VLOOKUP(N133,'Matl Declare Form '!$AX$5:$AY$12,2,0))),IF(M133="Perfluorononanoic acid PFNA its salts",IF(ISERROR(VLOOKUP(N133,'Matl Declare Form '!$AZ$5:$BA$9,2,0)),"",(VLOOKUP(N133,'Matl Declare Form '!$AZ$5:$BA$9,2,0))),IF(M133="Perfluorobutane sulfonic acid PFBS and its salts",IF(ISERROR(VLOOKUP(N133,'Matl Declare Form '!$BB$5:$BC$12,2,0)),"",(VLOOKUP(N133,'Matl Declare Form '!$BB$5:$BC$12,2,0))),IF(M133="Long chain perfluorocarboxylic acids PFCAs C9 to C14 including their salts",IF(ISERROR(VLOOKUP(N133,'Matl Declare Form '!$BD$5:$BE$14,2,0)),"",(VLOOKUP(N133,'Matl Declare Form '!$BD$5:$BE$14,2,0))),IF(M133="Hexafluoropropylene oxide dimer acid HFPO DA or GenX and its acyl halides",IF(ISERROR(VLOOKUP(N133,'Matl Declare Form '!$BF$5:$BG$9,2,0)),"",(VLOOKUP(N133,'Matl Declare Form '!$BF$5:$BG$9,2,0))),IF(M133="Other PFAS",""))))))))))))))))</f>
        <v/>
      </c>
      <c r="P133" s="274"/>
      <c r="Q133" s="480" t="str" cm="1">
        <f t="array" ref="Q133">IF(ISBLANK(P133),"",P133*(LOOKUP(2,1/(NOT(ISBLANK($J$10:J133))),$J$10:J133)))</f>
        <v/>
      </c>
      <c r="R133" s="480" t="str" cm="1">
        <f t="array" ref="R133">IF(ISBLANK(P133),"", (LOOKUP(2,1/(NOT(ISBLANK($K$10:K133))),$K$10:K133)))</f>
        <v/>
      </c>
      <c r="S133" s="985"/>
      <c r="T133" s="986"/>
      <c r="U133" s="12"/>
      <c r="V133" s="12"/>
      <c r="W133" s="12"/>
      <c r="X133" s="12"/>
      <c r="Y133" s="12"/>
      <c r="Z133" s="12"/>
      <c r="AA133" s="12"/>
      <c r="AB133" s="12"/>
      <c r="AC133" s="12"/>
      <c r="AL133" s="412" t="s">
        <v>671</v>
      </c>
      <c r="AM133" s="413" t="s">
        <v>52</v>
      </c>
    </row>
    <row r="134" spans="1:39" ht="30" x14ac:dyDescent="0.5">
      <c r="A134" s="438"/>
      <c r="B134" s="987"/>
      <c r="C134" s="480"/>
      <c r="D134" s="480"/>
      <c r="E134" s="480"/>
      <c r="F134" s="480"/>
      <c r="G134" s="480"/>
      <c r="H134" s="480"/>
      <c r="I134" s="480"/>
      <c r="J134" s="480"/>
      <c r="K134" s="480"/>
      <c r="L134" s="480" t="s">
        <v>2169</v>
      </c>
      <c r="M134" s="985"/>
      <c r="N134" s="273"/>
      <c r="O134" s="273" t="str">
        <f>IF(L134="Full Materials Declaration","",IF(L134="TSCA Section 6h PBT",IF(ISERROR(VLOOKUP(M134,'Matl Declare Form '!$AF$5:$AG$9,2,0)),"",(VLOOKUP(M134,'Matl Declare Form '!$AF$5:$AG$9,2,0))),IF(L134="TSCA Risk Management",IF(ISERROR(VLOOKUP(M134,'Matl Declare Form '!$AH$5:$AI$42,2,0)),"",(VLOOKUP(M134,'Matl Declare Form '!$AH$5:$AI$42,2,0))),IF(L134="CEPA",IF(ISERROR(VLOOKUP(M134,'Matl Declare Form '!$AN$5:$AO$32,2,0)),"",(VLOOKUP(M134,'Matl Declare Form '!$AN$5:$AO$32,2,0))),IF(L134="WA Safer Product",IF(ISERROR(VLOOKUP(M134,'Matl Declare Form '!$AP$5:$AQ$22,2,0)),"",(VLOOKUP(M134,'Matl Declare Form '!$AP$5:$AQ$22,2,0))),IF(M134="High Risk Prop 65",IF(ISERROR(VLOOKUP(N134,'Matl Declare Form '!$AJ$5:$AK$24,2,0)),"",(VLOOKUP(N134,'Matl Declare Form '!$AJ$5:$AK$24,2,0))),IF(M134="Complete Prop 65",IF(ISERROR(VLOOKUP(N134,'Matl Declare Form '!$AL$5:$AM$967,2,0)),"",(VLOOKUP(N134,'Matl Declare Form '!$AL$5:$AM$967,2,0))),IF(M134="Perfluorooctanoic acid PFOA its salts",IF(ISERROR(VLOOKUP(N134,'Matl Declare Form '!$AR$5:$AS$12,2,0)),"",(VLOOKUP(N134,'Matl Declare Form '!$AR$5:$AS$12,2,0))),IF(M134="Perfluoroocane sulphonic acid PFOS it salts",IF(ISERROR(VLOOKUP(N134,'Matl Declare Form '!$AT$5:$AU$12,2,0)),"",(VLOOKUP(N134,'Matl Declare Form '!$AT$5:$AU$12,2,0))),IF(M134="Perfluorohexane 1 sulphonic acid PFHxS its salts",IF(ISERROR(VLOOKUP(N134,'Matl Declare Form '!$AV$5:$AW$12,2,0)),"",(VLOOKUP(N134,'Matl Declare Form '!$AV$5:$AW$12,2,0))),IF(M134="Undecafluorohexanoic acid PFHxA its salts",IF(ISERROR(VLOOKUP(N134,'Matl Declare Form '!$AX$5:$AY$12,2,0)),"",(VLOOKUP(N134,'Matl Declare Form '!$AX$5:$AY$12,2,0))),IF(M134="Perfluorononanoic acid PFNA its salts",IF(ISERROR(VLOOKUP(N134,'Matl Declare Form '!$AZ$5:$BA$9,2,0)),"",(VLOOKUP(N134,'Matl Declare Form '!$AZ$5:$BA$9,2,0))),IF(M134="Perfluorobutane sulfonic acid PFBS and its salts",IF(ISERROR(VLOOKUP(N134,'Matl Declare Form '!$BB$5:$BC$12,2,0)),"",(VLOOKUP(N134,'Matl Declare Form '!$BB$5:$BC$12,2,0))),IF(M134="Long chain perfluorocarboxylic acids PFCAs C9 to C14 including their salts",IF(ISERROR(VLOOKUP(N134,'Matl Declare Form '!$BD$5:$BE$14,2,0)),"",(VLOOKUP(N134,'Matl Declare Form '!$BD$5:$BE$14,2,0))),IF(M134="Hexafluoropropylene oxide dimer acid HFPO DA or GenX and its acyl halides",IF(ISERROR(VLOOKUP(N134,'Matl Declare Form '!$BF$5:$BG$9,2,0)),"",(VLOOKUP(N134,'Matl Declare Form '!$BF$5:$BG$9,2,0))),IF(M134="Other PFAS",""))))))))))))))))</f>
        <v/>
      </c>
      <c r="P134" s="274"/>
      <c r="Q134" s="480" t="str" cm="1">
        <f t="array" ref="Q134">IF(ISBLANK(P134),"",P134*(LOOKUP(2,1/(NOT(ISBLANK($J$10:J134))),$J$10:J134)))</f>
        <v/>
      </c>
      <c r="R134" s="480" t="str" cm="1">
        <f t="array" ref="R134">IF(ISBLANK(P134),"", (LOOKUP(2,1/(NOT(ISBLANK($K$10:K134))),$K$10:K134)))</f>
        <v/>
      </c>
      <c r="S134" s="985"/>
      <c r="T134" s="986"/>
      <c r="U134" s="12"/>
      <c r="V134" s="12"/>
      <c r="W134" s="12"/>
      <c r="X134" s="12"/>
      <c r="Y134" s="12"/>
      <c r="Z134" s="12"/>
      <c r="AA134" s="12"/>
      <c r="AB134" s="12"/>
      <c r="AC134" s="12"/>
      <c r="AL134" s="412" t="s">
        <v>672</v>
      </c>
      <c r="AM134" s="413" t="s">
        <v>673</v>
      </c>
    </row>
    <row r="135" spans="1:39" x14ac:dyDescent="0.5">
      <c r="A135" s="438"/>
      <c r="B135" s="987"/>
      <c r="C135" s="480"/>
      <c r="D135" s="480"/>
      <c r="E135" s="480"/>
      <c r="F135" s="480"/>
      <c r="G135" s="480"/>
      <c r="H135" s="480"/>
      <c r="I135" s="480"/>
      <c r="J135" s="480"/>
      <c r="K135" s="480"/>
      <c r="L135" s="480" t="s">
        <v>2169</v>
      </c>
      <c r="M135" s="985"/>
      <c r="N135" s="273"/>
      <c r="O135" s="273" t="str">
        <f>IF(L135="Full Materials Declaration","",IF(L135="TSCA Section 6h PBT",IF(ISERROR(VLOOKUP(M135,'Matl Declare Form '!$AF$5:$AG$9,2,0)),"",(VLOOKUP(M135,'Matl Declare Form '!$AF$5:$AG$9,2,0))),IF(L135="TSCA Risk Management",IF(ISERROR(VLOOKUP(M135,'Matl Declare Form '!$AH$5:$AI$42,2,0)),"",(VLOOKUP(M135,'Matl Declare Form '!$AH$5:$AI$42,2,0))),IF(L135="CEPA",IF(ISERROR(VLOOKUP(M135,'Matl Declare Form '!$AN$5:$AO$32,2,0)),"",(VLOOKUP(M135,'Matl Declare Form '!$AN$5:$AO$32,2,0))),IF(L135="WA Safer Product",IF(ISERROR(VLOOKUP(M135,'Matl Declare Form '!$AP$5:$AQ$22,2,0)),"",(VLOOKUP(M135,'Matl Declare Form '!$AP$5:$AQ$22,2,0))),IF(M135="High Risk Prop 65",IF(ISERROR(VLOOKUP(N135,'Matl Declare Form '!$AJ$5:$AK$24,2,0)),"",(VLOOKUP(N135,'Matl Declare Form '!$AJ$5:$AK$24,2,0))),IF(M135="Complete Prop 65",IF(ISERROR(VLOOKUP(N135,'Matl Declare Form '!$AL$5:$AM$967,2,0)),"",(VLOOKUP(N135,'Matl Declare Form '!$AL$5:$AM$967,2,0))),IF(M135="Perfluorooctanoic acid PFOA its salts",IF(ISERROR(VLOOKUP(N135,'Matl Declare Form '!$AR$5:$AS$12,2,0)),"",(VLOOKUP(N135,'Matl Declare Form '!$AR$5:$AS$12,2,0))),IF(M135="Perfluoroocane sulphonic acid PFOS it salts",IF(ISERROR(VLOOKUP(N135,'Matl Declare Form '!$AT$5:$AU$12,2,0)),"",(VLOOKUP(N135,'Matl Declare Form '!$AT$5:$AU$12,2,0))),IF(M135="Perfluorohexane 1 sulphonic acid PFHxS its salts",IF(ISERROR(VLOOKUP(N135,'Matl Declare Form '!$AV$5:$AW$12,2,0)),"",(VLOOKUP(N135,'Matl Declare Form '!$AV$5:$AW$12,2,0))),IF(M135="Undecafluorohexanoic acid PFHxA its salts",IF(ISERROR(VLOOKUP(N135,'Matl Declare Form '!$AX$5:$AY$12,2,0)),"",(VLOOKUP(N135,'Matl Declare Form '!$AX$5:$AY$12,2,0))),IF(M135="Perfluorononanoic acid PFNA its salts",IF(ISERROR(VLOOKUP(N135,'Matl Declare Form '!$AZ$5:$BA$9,2,0)),"",(VLOOKUP(N135,'Matl Declare Form '!$AZ$5:$BA$9,2,0))),IF(M135="Perfluorobutane sulfonic acid PFBS and its salts",IF(ISERROR(VLOOKUP(N135,'Matl Declare Form '!$BB$5:$BC$12,2,0)),"",(VLOOKUP(N135,'Matl Declare Form '!$BB$5:$BC$12,2,0))),IF(M135="Long chain perfluorocarboxylic acids PFCAs C9 to C14 including their salts",IF(ISERROR(VLOOKUP(N135,'Matl Declare Form '!$BD$5:$BE$14,2,0)),"",(VLOOKUP(N135,'Matl Declare Form '!$BD$5:$BE$14,2,0))),IF(M135="Hexafluoropropylene oxide dimer acid HFPO DA or GenX and its acyl halides",IF(ISERROR(VLOOKUP(N135,'Matl Declare Form '!$BF$5:$BG$9,2,0)),"",(VLOOKUP(N135,'Matl Declare Form '!$BF$5:$BG$9,2,0))),IF(M135="Other PFAS",""))))))))))))))))</f>
        <v/>
      </c>
      <c r="P135" s="274"/>
      <c r="Q135" s="480" t="str" cm="1">
        <f t="array" ref="Q135">IF(ISBLANK(P135),"",P135*(LOOKUP(2,1/(NOT(ISBLANK($J$10:J135))),$J$10:J135)))</f>
        <v/>
      </c>
      <c r="R135" s="480" t="str" cm="1">
        <f t="array" ref="R135">IF(ISBLANK(P135),"", (LOOKUP(2,1/(NOT(ISBLANK($K$10:K135))),$K$10:K135)))</f>
        <v/>
      </c>
      <c r="S135" s="985"/>
      <c r="T135" s="986"/>
      <c r="U135" s="12"/>
      <c r="V135" s="12"/>
      <c r="W135" s="12"/>
      <c r="X135" s="12"/>
      <c r="Y135" s="12"/>
      <c r="Z135" s="12"/>
      <c r="AA135" s="12"/>
      <c r="AB135" s="12"/>
      <c r="AC135" s="12"/>
      <c r="AL135" s="412" t="s">
        <v>703</v>
      </c>
      <c r="AM135" s="413" t="s">
        <v>704</v>
      </c>
    </row>
    <row r="136" spans="1:39" x14ac:dyDescent="0.5">
      <c r="A136" s="438"/>
      <c r="B136" s="987"/>
      <c r="C136" s="480"/>
      <c r="D136" s="480"/>
      <c r="E136" s="480"/>
      <c r="F136" s="480"/>
      <c r="G136" s="480"/>
      <c r="H136" s="480"/>
      <c r="I136" s="480"/>
      <c r="J136" s="480"/>
      <c r="K136" s="480"/>
      <c r="L136" s="480" t="s">
        <v>2169</v>
      </c>
      <c r="M136" s="985"/>
      <c r="N136" s="273"/>
      <c r="O136" s="273" t="str">
        <f>IF(L136="Full Materials Declaration","",IF(L136="TSCA Section 6h PBT",IF(ISERROR(VLOOKUP(M136,'Matl Declare Form '!$AF$5:$AG$9,2,0)),"",(VLOOKUP(M136,'Matl Declare Form '!$AF$5:$AG$9,2,0))),IF(L136="TSCA Risk Management",IF(ISERROR(VLOOKUP(M136,'Matl Declare Form '!$AH$5:$AI$42,2,0)),"",(VLOOKUP(M136,'Matl Declare Form '!$AH$5:$AI$42,2,0))),IF(L136="CEPA",IF(ISERROR(VLOOKUP(M136,'Matl Declare Form '!$AN$5:$AO$32,2,0)),"",(VLOOKUP(M136,'Matl Declare Form '!$AN$5:$AO$32,2,0))),IF(L136="WA Safer Product",IF(ISERROR(VLOOKUP(M136,'Matl Declare Form '!$AP$5:$AQ$22,2,0)),"",(VLOOKUP(M136,'Matl Declare Form '!$AP$5:$AQ$22,2,0))),IF(M136="High Risk Prop 65",IF(ISERROR(VLOOKUP(N136,'Matl Declare Form '!$AJ$5:$AK$24,2,0)),"",(VLOOKUP(N136,'Matl Declare Form '!$AJ$5:$AK$24,2,0))),IF(M136="Complete Prop 65",IF(ISERROR(VLOOKUP(N136,'Matl Declare Form '!$AL$5:$AM$967,2,0)),"",(VLOOKUP(N136,'Matl Declare Form '!$AL$5:$AM$967,2,0))),IF(M136="Perfluorooctanoic acid PFOA its salts",IF(ISERROR(VLOOKUP(N136,'Matl Declare Form '!$AR$5:$AS$12,2,0)),"",(VLOOKUP(N136,'Matl Declare Form '!$AR$5:$AS$12,2,0))),IF(M136="Perfluoroocane sulphonic acid PFOS it salts",IF(ISERROR(VLOOKUP(N136,'Matl Declare Form '!$AT$5:$AU$12,2,0)),"",(VLOOKUP(N136,'Matl Declare Form '!$AT$5:$AU$12,2,0))),IF(M136="Perfluorohexane 1 sulphonic acid PFHxS its salts",IF(ISERROR(VLOOKUP(N136,'Matl Declare Form '!$AV$5:$AW$12,2,0)),"",(VLOOKUP(N136,'Matl Declare Form '!$AV$5:$AW$12,2,0))),IF(M136="Undecafluorohexanoic acid PFHxA its salts",IF(ISERROR(VLOOKUP(N136,'Matl Declare Form '!$AX$5:$AY$12,2,0)),"",(VLOOKUP(N136,'Matl Declare Form '!$AX$5:$AY$12,2,0))),IF(M136="Perfluorononanoic acid PFNA its salts",IF(ISERROR(VLOOKUP(N136,'Matl Declare Form '!$AZ$5:$BA$9,2,0)),"",(VLOOKUP(N136,'Matl Declare Form '!$AZ$5:$BA$9,2,0))),IF(M136="Perfluorobutane sulfonic acid PFBS and its salts",IF(ISERROR(VLOOKUP(N136,'Matl Declare Form '!$BB$5:$BC$12,2,0)),"",(VLOOKUP(N136,'Matl Declare Form '!$BB$5:$BC$12,2,0))),IF(M136="Long chain perfluorocarboxylic acids PFCAs C9 to C14 including their salts",IF(ISERROR(VLOOKUP(N136,'Matl Declare Form '!$BD$5:$BE$14,2,0)),"",(VLOOKUP(N136,'Matl Declare Form '!$BD$5:$BE$14,2,0))),IF(M136="Hexafluoropropylene oxide dimer acid HFPO DA or GenX and its acyl halides",IF(ISERROR(VLOOKUP(N136,'Matl Declare Form '!$BF$5:$BG$9,2,0)),"",(VLOOKUP(N136,'Matl Declare Form '!$BF$5:$BG$9,2,0))),IF(M136="Other PFAS",""))))))))))))))))</f>
        <v/>
      </c>
      <c r="P136" s="274"/>
      <c r="Q136" s="480" t="str" cm="1">
        <f t="array" ref="Q136">IF(ISBLANK(P136),"",P136*(LOOKUP(2,1/(NOT(ISBLANK($J$10:J136))),$J$10:J136)))</f>
        <v/>
      </c>
      <c r="R136" s="480" t="str" cm="1">
        <f t="array" ref="R136">IF(ISBLANK(P136),"", (LOOKUP(2,1/(NOT(ISBLANK($K$10:K136))),$K$10:K136)))</f>
        <v/>
      </c>
      <c r="S136" s="985"/>
      <c r="T136" s="986"/>
      <c r="U136" s="12"/>
      <c r="V136" s="12"/>
      <c r="W136" s="12"/>
      <c r="X136" s="12"/>
      <c r="Y136" s="12"/>
      <c r="Z136" s="12"/>
      <c r="AA136" s="12"/>
      <c r="AB136" s="12"/>
      <c r="AC136" s="12"/>
      <c r="AL136" s="412" t="s">
        <v>709</v>
      </c>
      <c r="AM136" s="413" t="s">
        <v>710</v>
      </c>
    </row>
    <row r="137" spans="1:39" x14ac:dyDescent="0.5">
      <c r="A137" s="438"/>
      <c r="B137" s="987"/>
      <c r="C137" s="480"/>
      <c r="D137" s="480"/>
      <c r="E137" s="480"/>
      <c r="F137" s="480"/>
      <c r="G137" s="480"/>
      <c r="H137" s="480"/>
      <c r="I137" s="480"/>
      <c r="J137" s="480"/>
      <c r="K137" s="480"/>
      <c r="L137" s="480" t="s">
        <v>2169</v>
      </c>
      <c r="M137" s="985"/>
      <c r="N137" s="273"/>
      <c r="O137" s="273" t="str">
        <f>IF(L137="Full Materials Declaration","",IF(L137="TSCA Section 6h PBT",IF(ISERROR(VLOOKUP(M137,'Matl Declare Form '!$AF$5:$AG$9,2,0)),"",(VLOOKUP(M137,'Matl Declare Form '!$AF$5:$AG$9,2,0))),IF(L137="TSCA Risk Management",IF(ISERROR(VLOOKUP(M137,'Matl Declare Form '!$AH$5:$AI$42,2,0)),"",(VLOOKUP(M137,'Matl Declare Form '!$AH$5:$AI$42,2,0))),IF(L137="CEPA",IF(ISERROR(VLOOKUP(M137,'Matl Declare Form '!$AN$5:$AO$32,2,0)),"",(VLOOKUP(M137,'Matl Declare Form '!$AN$5:$AO$32,2,0))),IF(L137="WA Safer Product",IF(ISERROR(VLOOKUP(M137,'Matl Declare Form '!$AP$5:$AQ$22,2,0)),"",(VLOOKUP(M137,'Matl Declare Form '!$AP$5:$AQ$22,2,0))),IF(M137="High Risk Prop 65",IF(ISERROR(VLOOKUP(N137,'Matl Declare Form '!$AJ$5:$AK$24,2,0)),"",(VLOOKUP(N137,'Matl Declare Form '!$AJ$5:$AK$24,2,0))),IF(M137="Complete Prop 65",IF(ISERROR(VLOOKUP(N137,'Matl Declare Form '!$AL$5:$AM$967,2,0)),"",(VLOOKUP(N137,'Matl Declare Form '!$AL$5:$AM$967,2,0))),IF(M137="Perfluorooctanoic acid PFOA its salts",IF(ISERROR(VLOOKUP(N137,'Matl Declare Form '!$AR$5:$AS$12,2,0)),"",(VLOOKUP(N137,'Matl Declare Form '!$AR$5:$AS$12,2,0))),IF(M137="Perfluoroocane sulphonic acid PFOS it salts",IF(ISERROR(VLOOKUP(N137,'Matl Declare Form '!$AT$5:$AU$12,2,0)),"",(VLOOKUP(N137,'Matl Declare Form '!$AT$5:$AU$12,2,0))),IF(M137="Perfluorohexane 1 sulphonic acid PFHxS its salts",IF(ISERROR(VLOOKUP(N137,'Matl Declare Form '!$AV$5:$AW$12,2,0)),"",(VLOOKUP(N137,'Matl Declare Form '!$AV$5:$AW$12,2,0))),IF(M137="Undecafluorohexanoic acid PFHxA its salts",IF(ISERROR(VLOOKUP(N137,'Matl Declare Form '!$AX$5:$AY$12,2,0)),"",(VLOOKUP(N137,'Matl Declare Form '!$AX$5:$AY$12,2,0))),IF(M137="Perfluorononanoic acid PFNA its salts",IF(ISERROR(VLOOKUP(N137,'Matl Declare Form '!$AZ$5:$BA$9,2,0)),"",(VLOOKUP(N137,'Matl Declare Form '!$AZ$5:$BA$9,2,0))),IF(M137="Perfluorobutane sulfonic acid PFBS and its salts",IF(ISERROR(VLOOKUP(N137,'Matl Declare Form '!$BB$5:$BC$12,2,0)),"",(VLOOKUP(N137,'Matl Declare Form '!$BB$5:$BC$12,2,0))),IF(M137="Long chain perfluorocarboxylic acids PFCAs C9 to C14 including their salts",IF(ISERROR(VLOOKUP(N137,'Matl Declare Form '!$BD$5:$BE$14,2,0)),"",(VLOOKUP(N137,'Matl Declare Form '!$BD$5:$BE$14,2,0))),IF(M137="Hexafluoropropylene oxide dimer acid HFPO DA or GenX and its acyl halides",IF(ISERROR(VLOOKUP(N137,'Matl Declare Form '!$BF$5:$BG$9,2,0)),"",(VLOOKUP(N137,'Matl Declare Form '!$BF$5:$BG$9,2,0))),IF(M137="Other PFAS",""))))))))))))))))</f>
        <v/>
      </c>
      <c r="P137" s="274"/>
      <c r="Q137" s="480" t="str" cm="1">
        <f t="array" ref="Q137">IF(ISBLANK(P137),"",P137*(LOOKUP(2,1/(NOT(ISBLANK($J$10:J137))),$J$10:J137)))</f>
        <v/>
      </c>
      <c r="R137" s="480" t="str" cm="1">
        <f t="array" ref="R137">IF(ISBLANK(P137),"", (LOOKUP(2,1/(NOT(ISBLANK($K$10:K137))),$K$10:K137)))</f>
        <v/>
      </c>
      <c r="S137" s="985"/>
      <c r="T137" s="986"/>
      <c r="U137" s="12"/>
      <c r="V137" s="12"/>
      <c r="W137" s="12"/>
      <c r="X137" s="12"/>
      <c r="Y137" s="12"/>
      <c r="Z137" s="12"/>
      <c r="AA137" s="12"/>
      <c r="AB137" s="12"/>
      <c r="AC137" s="12"/>
      <c r="AL137" s="412" t="s">
        <v>712</v>
      </c>
      <c r="AM137" s="413" t="s">
        <v>713</v>
      </c>
    </row>
    <row r="138" spans="1:39" x14ac:dyDescent="0.5">
      <c r="A138" s="438"/>
      <c r="B138" s="987"/>
      <c r="C138" s="480"/>
      <c r="D138" s="480"/>
      <c r="E138" s="480"/>
      <c r="F138" s="480"/>
      <c r="G138" s="480"/>
      <c r="H138" s="480"/>
      <c r="I138" s="480"/>
      <c r="J138" s="480"/>
      <c r="K138" s="480"/>
      <c r="L138" s="480" t="s">
        <v>2169</v>
      </c>
      <c r="M138" s="985"/>
      <c r="N138" s="273"/>
      <c r="O138" s="273" t="str">
        <f>IF(L138="Full Materials Declaration","",IF(L138="TSCA Section 6h PBT",IF(ISERROR(VLOOKUP(M138,'Matl Declare Form '!$AF$5:$AG$9,2,0)),"",(VLOOKUP(M138,'Matl Declare Form '!$AF$5:$AG$9,2,0))),IF(L138="TSCA Risk Management",IF(ISERROR(VLOOKUP(M138,'Matl Declare Form '!$AH$5:$AI$42,2,0)),"",(VLOOKUP(M138,'Matl Declare Form '!$AH$5:$AI$42,2,0))),IF(L138="CEPA",IF(ISERROR(VLOOKUP(M138,'Matl Declare Form '!$AN$5:$AO$32,2,0)),"",(VLOOKUP(M138,'Matl Declare Form '!$AN$5:$AO$32,2,0))),IF(L138="WA Safer Product",IF(ISERROR(VLOOKUP(M138,'Matl Declare Form '!$AP$5:$AQ$22,2,0)),"",(VLOOKUP(M138,'Matl Declare Form '!$AP$5:$AQ$22,2,0))),IF(M138="High Risk Prop 65",IF(ISERROR(VLOOKUP(N138,'Matl Declare Form '!$AJ$5:$AK$24,2,0)),"",(VLOOKUP(N138,'Matl Declare Form '!$AJ$5:$AK$24,2,0))),IF(M138="Complete Prop 65",IF(ISERROR(VLOOKUP(N138,'Matl Declare Form '!$AL$5:$AM$967,2,0)),"",(VLOOKUP(N138,'Matl Declare Form '!$AL$5:$AM$967,2,0))),IF(M138="Perfluorooctanoic acid PFOA its salts",IF(ISERROR(VLOOKUP(N138,'Matl Declare Form '!$AR$5:$AS$12,2,0)),"",(VLOOKUP(N138,'Matl Declare Form '!$AR$5:$AS$12,2,0))),IF(M138="Perfluoroocane sulphonic acid PFOS it salts",IF(ISERROR(VLOOKUP(N138,'Matl Declare Form '!$AT$5:$AU$12,2,0)),"",(VLOOKUP(N138,'Matl Declare Form '!$AT$5:$AU$12,2,0))),IF(M138="Perfluorohexane 1 sulphonic acid PFHxS its salts",IF(ISERROR(VLOOKUP(N138,'Matl Declare Form '!$AV$5:$AW$12,2,0)),"",(VLOOKUP(N138,'Matl Declare Form '!$AV$5:$AW$12,2,0))),IF(M138="Undecafluorohexanoic acid PFHxA its salts",IF(ISERROR(VLOOKUP(N138,'Matl Declare Form '!$AX$5:$AY$12,2,0)),"",(VLOOKUP(N138,'Matl Declare Form '!$AX$5:$AY$12,2,0))),IF(M138="Perfluorononanoic acid PFNA its salts",IF(ISERROR(VLOOKUP(N138,'Matl Declare Form '!$AZ$5:$BA$9,2,0)),"",(VLOOKUP(N138,'Matl Declare Form '!$AZ$5:$BA$9,2,0))),IF(M138="Perfluorobutane sulfonic acid PFBS and its salts",IF(ISERROR(VLOOKUP(N138,'Matl Declare Form '!$BB$5:$BC$12,2,0)),"",(VLOOKUP(N138,'Matl Declare Form '!$BB$5:$BC$12,2,0))),IF(M138="Long chain perfluorocarboxylic acids PFCAs C9 to C14 including their salts",IF(ISERROR(VLOOKUP(N138,'Matl Declare Form '!$BD$5:$BE$14,2,0)),"",(VLOOKUP(N138,'Matl Declare Form '!$BD$5:$BE$14,2,0))),IF(M138="Hexafluoropropylene oxide dimer acid HFPO DA or GenX and its acyl halides",IF(ISERROR(VLOOKUP(N138,'Matl Declare Form '!$BF$5:$BG$9,2,0)),"",(VLOOKUP(N138,'Matl Declare Form '!$BF$5:$BG$9,2,0))),IF(M138="Other PFAS",""))))))))))))))))</f>
        <v/>
      </c>
      <c r="P138" s="274"/>
      <c r="Q138" s="480" t="str" cm="1">
        <f t="array" ref="Q138">IF(ISBLANK(P138),"",P138*(LOOKUP(2,1/(NOT(ISBLANK($J$10:J138))),$J$10:J138)))</f>
        <v/>
      </c>
      <c r="R138" s="480" t="str" cm="1">
        <f t="array" ref="R138">IF(ISBLANK(P138),"", (LOOKUP(2,1/(NOT(ISBLANK($K$10:K138))),$K$10:K138)))</f>
        <v/>
      </c>
      <c r="S138" s="985"/>
      <c r="T138" s="986"/>
      <c r="U138" s="12"/>
      <c r="V138" s="12"/>
      <c r="W138" s="12"/>
      <c r="X138" s="12"/>
      <c r="Y138" s="12"/>
      <c r="Z138" s="12"/>
      <c r="AA138" s="12"/>
      <c r="AB138" s="12"/>
      <c r="AC138" s="12"/>
      <c r="AL138" s="412" t="s">
        <v>742</v>
      </c>
      <c r="AM138" s="413" t="s">
        <v>743</v>
      </c>
    </row>
    <row r="139" spans="1:39" x14ac:dyDescent="0.5">
      <c r="A139" s="438"/>
      <c r="B139" s="987"/>
      <c r="C139" s="480"/>
      <c r="D139" s="480"/>
      <c r="E139" s="480"/>
      <c r="F139" s="480"/>
      <c r="G139" s="480"/>
      <c r="H139" s="480"/>
      <c r="I139" s="480"/>
      <c r="J139" s="480"/>
      <c r="K139" s="480"/>
      <c r="L139" s="480" t="s">
        <v>2169</v>
      </c>
      <c r="M139" s="985"/>
      <c r="N139" s="273"/>
      <c r="O139" s="273" t="str">
        <f>IF(L139="Full Materials Declaration","",IF(L139="TSCA Section 6h PBT",IF(ISERROR(VLOOKUP(M139,'Matl Declare Form '!$AF$5:$AG$9,2,0)),"",(VLOOKUP(M139,'Matl Declare Form '!$AF$5:$AG$9,2,0))),IF(L139="TSCA Risk Management",IF(ISERROR(VLOOKUP(M139,'Matl Declare Form '!$AH$5:$AI$42,2,0)),"",(VLOOKUP(M139,'Matl Declare Form '!$AH$5:$AI$42,2,0))),IF(L139="CEPA",IF(ISERROR(VLOOKUP(M139,'Matl Declare Form '!$AN$5:$AO$32,2,0)),"",(VLOOKUP(M139,'Matl Declare Form '!$AN$5:$AO$32,2,0))),IF(L139="WA Safer Product",IF(ISERROR(VLOOKUP(M139,'Matl Declare Form '!$AP$5:$AQ$22,2,0)),"",(VLOOKUP(M139,'Matl Declare Form '!$AP$5:$AQ$22,2,0))),IF(M139="High Risk Prop 65",IF(ISERROR(VLOOKUP(N139,'Matl Declare Form '!$AJ$5:$AK$24,2,0)),"",(VLOOKUP(N139,'Matl Declare Form '!$AJ$5:$AK$24,2,0))),IF(M139="Complete Prop 65",IF(ISERROR(VLOOKUP(N139,'Matl Declare Form '!$AL$5:$AM$967,2,0)),"",(VLOOKUP(N139,'Matl Declare Form '!$AL$5:$AM$967,2,0))),IF(M139="Perfluorooctanoic acid PFOA its salts",IF(ISERROR(VLOOKUP(N139,'Matl Declare Form '!$AR$5:$AS$12,2,0)),"",(VLOOKUP(N139,'Matl Declare Form '!$AR$5:$AS$12,2,0))),IF(M139="Perfluoroocane sulphonic acid PFOS it salts",IF(ISERROR(VLOOKUP(N139,'Matl Declare Form '!$AT$5:$AU$12,2,0)),"",(VLOOKUP(N139,'Matl Declare Form '!$AT$5:$AU$12,2,0))),IF(M139="Perfluorohexane 1 sulphonic acid PFHxS its salts",IF(ISERROR(VLOOKUP(N139,'Matl Declare Form '!$AV$5:$AW$12,2,0)),"",(VLOOKUP(N139,'Matl Declare Form '!$AV$5:$AW$12,2,0))),IF(M139="Undecafluorohexanoic acid PFHxA its salts",IF(ISERROR(VLOOKUP(N139,'Matl Declare Form '!$AX$5:$AY$12,2,0)),"",(VLOOKUP(N139,'Matl Declare Form '!$AX$5:$AY$12,2,0))),IF(M139="Perfluorononanoic acid PFNA its salts",IF(ISERROR(VLOOKUP(N139,'Matl Declare Form '!$AZ$5:$BA$9,2,0)),"",(VLOOKUP(N139,'Matl Declare Form '!$AZ$5:$BA$9,2,0))),IF(M139="Perfluorobutane sulfonic acid PFBS and its salts",IF(ISERROR(VLOOKUP(N139,'Matl Declare Form '!$BB$5:$BC$12,2,0)),"",(VLOOKUP(N139,'Matl Declare Form '!$BB$5:$BC$12,2,0))),IF(M139="Long chain perfluorocarboxylic acids PFCAs C9 to C14 including their salts",IF(ISERROR(VLOOKUP(N139,'Matl Declare Form '!$BD$5:$BE$14,2,0)),"",(VLOOKUP(N139,'Matl Declare Form '!$BD$5:$BE$14,2,0))),IF(M139="Hexafluoropropylene oxide dimer acid HFPO DA or GenX and its acyl halides",IF(ISERROR(VLOOKUP(N139,'Matl Declare Form '!$BF$5:$BG$9,2,0)),"",(VLOOKUP(N139,'Matl Declare Form '!$BF$5:$BG$9,2,0))),IF(M139="Other PFAS",""))))))))))))))))</f>
        <v/>
      </c>
      <c r="P139" s="274"/>
      <c r="Q139" s="480" t="str" cm="1">
        <f t="array" ref="Q139">IF(ISBLANK(P139),"",P139*(LOOKUP(2,1/(NOT(ISBLANK($J$10:J139))),$J$10:J139)))</f>
        <v/>
      </c>
      <c r="R139" s="480" t="str" cm="1">
        <f t="array" ref="R139">IF(ISBLANK(P139),"", (LOOKUP(2,1/(NOT(ISBLANK($K$10:K139))),$K$10:K139)))</f>
        <v/>
      </c>
      <c r="S139" s="985"/>
      <c r="T139" s="986"/>
      <c r="U139" s="12"/>
      <c r="V139" s="12"/>
      <c r="W139" s="12"/>
      <c r="X139" s="12"/>
      <c r="Y139" s="12"/>
      <c r="Z139" s="12"/>
      <c r="AA139" s="12"/>
      <c r="AB139" s="12"/>
      <c r="AC139" s="12"/>
      <c r="AL139" s="412" t="s">
        <v>741</v>
      </c>
      <c r="AM139" s="413" t="s">
        <v>53</v>
      </c>
    </row>
    <row r="140" spans="1:39" x14ac:dyDescent="0.5">
      <c r="A140" s="438"/>
      <c r="B140" s="987"/>
      <c r="C140" s="480"/>
      <c r="D140" s="480"/>
      <c r="E140" s="480"/>
      <c r="F140" s="480"/>
      <c r="G140" s="480"/>
      <c r="H140" s="480"/>
      <c r="I140" s="480"/>
      <c r="J140" s="480"/>
      <c r="K140" s="480"/>
      <c r="L140" s="480" t="s">
        <v>2169</v>
      </c>
      <c r="M140" s="985"/>
      <c r="N140" s="273"/>
      <c r="O140" s="273" t="str">
        <f>IF(L140="Full Materials Declaration","",IF(L140="TSCA Section 6h PBT",IF(ISERROR(VLOOKUP(M140,'Matl Declare Form '!$AF$5:$AG$9,2,0)),"",(VLOOKUP(M140,'Matl Declare Form '!$AF$5:$AG$9,2,0))),IF(L140="TSCA Risk Management",IF(ISERROR(VLOOKUP(M140,'Matl Declare Form '!$AH$5:$AI$42,2,0)),"",(VLOOKUP(M140,'Matl Declare Form '!$AH$5:$AI$42,2,0))),IF(L140="CEPA",IF(ISERROR(VLOOKUP(M140,'Matl Declare Form '!$AN$5:$AO$32,2,0)),"",(VLOOKUP(M140,'Matl Declare Form '!$AN$5:$AO$32,2,0))),IF(L140="WA Safer Product",IF(ISERROR(VLOOKUP(M140,'Matl Declare Form '!$AP$5:$AQ$22,2,0)),"",(VLOOKUP(M140,'Matl Declare Form '!$AP$5:$AQ$22,2,0))),IF(M140="High Risk Prop 65",IF(ISERROR(VLOOKUP(N140,'Matl Declare Form '!$AJ$5:$AK$24,2,0)),"",(VLOOKUP(N140,'Matl Declare Form '!$AJ$5:$AK$24,2,0))),IF(M140="Complete Prop 65",IF(ISERROR(VLOOKUP(N140,'Matl Declare Form '!$AL$5:$AM$967,2,0)),"",(VLOOKUP(N140,'Matl Declare Form '!$AL$5:$AM$967,2,0))),IF(M140="Perfluorooctanoic acid PFOA its salts",IF(ISERROR(VLOOKUP(N140,'Matl Declare Form '!$AR$5:$AS$12,2,0)),"",(VLOOKUP(N140,'Matl Declare Form '!$AR$5:$AS$12,2,0))),IF(M140="Perfluoroocane sulphonic acid PFOS it salts",IF(ISERROR(VLOOKUP(N140,'Matl Declare Form '!$AT$5:$AU$12,2,0)),"",(VLOOKUP(N140,'Matl Declare Form '!$AT$5:$AU$12,2,0))),IF(M140="Perfluorohexane 1 sulphonic acid PFHxS its salts",IF(ISERROR(VLOOKUP(N140,'Matl Declare Form '!$AV$5:$AW$12,2,0)),"",(VLOOKUP(N140,'Matl Declare Form '!$AV$5:$AW$12,2,0))),IF(M140="Undecafluorohexanoic acid PFHxA its salts",IF(ISERROR(VLOOKUP(N140,'Matl Declare Form '!$AX$5:$AY$12,2,0)),"",(VLOOKUP(N140,'Matl Declare Form '!$AX$5:$AY$12,2,0))),IF(M140="Perfluorononanoic acid PFNA its salts",IF(ISERROR(VLOOKUP(N140,'Matl Declare Form '!$AZ$5:$BA$9,2,0)),"",(VLOOKUP(N140,'Matl Declare Form '!$AZ$5:$BA$9,2,0))),IF(M140="Perfluorobutane sulfonic acid PFBS and its salts",IF(ISERROR(VLOOKUP(N140,'Matl Declare Form '!$BB$5:$BC$12,2,0)),"",(VLOOKUP(N140,'Matl Declare Form '!$BB$5:$BC$12,2,0))),IF(M140="Long chain perfluorocarboxylic acids PFCAs C9 to C14 including their salts",IF(ISERROR(VLOOKUP(N140,'Matl Declare Form '!$BD$5:$BE$14,2,0)),"",(VLOOKUP(N140,'Matl Declare Form '!$BD$5:$BE$14,2,0))),IF(M140="Hexafluoropropylene oxide dimer acid HFPO DA or GenX and its acyl halides",IF(ISERROR(VLOOKUP(N140,'Matl Declare Form '!$BF$5:$BG$9,2,0)),"",(VLOOKUP(N140,'Matl Declare Form '!$BF$5:$BG$9,2,0))),IF(M140="Other PFAS",""))))))))))))))))</f>
        <v/>
      </c>
      <c r="P140" s="274"/>
      <c r="Q140" s="480" t="str" cm="1">
        <f t="array" ref="Q140">IF(ISBLANK(P140),"",P140*(LOOKUP(2,1/(NOT(ISBLANK($J$10:J140))),$J$10:J140)))</f>
        <v/>
      </c>
      <c r="R140" s="480" t="str" cm="1">
        <f t="array" ref="R140">IF(ISBLANK(P140),"", (LOOKUP(2,1/(NOT(ISBLANK($K$10:K140))),$K$10:K140)))</f>
        <v/>
      </c>
      <c r="S140" s="985"/>
      <c r="T140" s="986"/>
      <c r="U140" s="12"/>
      <c r="V140" s="12"/>
      <c r="W140" s="12"/>
      <c r="X140" s="12"/>
      <c r="Y140" s="12"/>
      <c r="Z140" s="12"/>
      <c r="AA140" s="12"/>
      <c r="AB140" s="12"/>
      <c r="AC140" s="12"/>
      <c r="AL140" s="412" t="s">
        <v>737</v>
      </c>
      <c r="AM140" s="413" t="s">
        <v>738</v>
      </c>
    </row>
    <row r="141" spans="1:39" x14ac:dyDescent="0.5">
      <c r="A141" s="438"/>
      <c r="B141" s="987"/>
      <c r="C141" s="480"/>
      <c r="D141" s="480"/>
      <c r="E141" s="480"/>
      <c r="F141" s="480"/>
      <c r="G141" s="480"/>
      <c r="H141" s="480"/>
      <c r="I141" s="480"/>
      <c r="J141" s="480"/>
      <c r="K141" s="480"/>
      <c r="L141" s="480" t="s">
        <v>2169</v>
      </c>
      <c r="M141" s="985"/>
      <c r="N141" s="273"/>
      <c r="O141" s="273" t="str">
        <f>IF(L141="Full Materials Declaration","",IF(L141="TSCA Section 6h PBT",IF(ISERROR(VLOOKUP(M141,'Matl Declare Form '!$AF$5:$AG$9,2,0)),"",(VLOOKUP(M141,'Matl Declare Form '!$AF$5:$AG$9,2,0))),IF(L141="TSCA Risk Management",IF(ISERROR(VLOOKUP(M141,'Matl Declare Form '!$AH$5:$AI$42,2,0)),"",(VLOOKUP(M141,'Matl Declare Form '!$AH$5:$AI$42,2,0))),IF(L141="CEPA",IF(ISERROR(VLOOKUP(M141,'Matl Declare Form '!$AN$5:$AO$32,2,0)),"",(VLOOKUP(M141,'Matl Declare Form '!$AN$5:$AO$32,2,0))),IF(L141="WA Safer Product",IF(ISERROR(VLOOKUP(M141,'Matl Declare Form '!$AP$5:$AQ$22,2,0)),"",(VLOOKUP(M141,'Matl Declare Form '!$AP$5:$AQ$22,2,0))),IF(M141="High Risk Prop 65",IF(ISERROR(VLOOKUP(N141,'Matl Declare Form '!$AJ$5:$AK$24,2,0)),"",(VLOOKUP(N141,'Matl Declare Form '!$AJ$5:$AK$24,2,0))),IF(M141="Complete Prop 65",IF(ISERROR(VLOOKUP(N141,'Matl Declare Form '!$AL$5:$AM$967,2,0)),"",(VLOOKUP(N141,'Matl Declare Form '!$AL$5:$AM$967,2,0))),IF(M141="Perfluorooctanoic acid PFOA its salts",IF(ISERROR(VLOOKUP(N141,'Matl Declare Form '!$AR$5:$AS$12,2,0)),"",(VLOOKUP(N141,'Matl Declare Form '!$AR$5:$AS$12,2,0))),IF(M141="Perfluoroocane sulphonic acid PFOS it salts",IF(ISERROR(VLOOKUP(N141,'Matl Declare Form '!$AT$5:$AU$12,2,0)),"",(VLOOKUP(N141,'Matl Declare Form '!$AT$5:$AU$12,2,0))),IF(M141="Perfluorohexane 1 sulphonic acid PFHxS its salts",IF(ISERROR(VLOOKUP(N141,'Matl Declare Form '!$AV$5:$AW$12,2,0)),"",(VLOOKUP(N141,'Matl Declare Form '!$AV$5:$AW$12,2,0))),IF(M141="Undecafluorohexanoic acid PFHxA its salts",IF(ISERROR(VLOOKUP(N141,'Matl Declare Form '!$AX$5:$AY$12,2,0)),"",(VLOOKUP(N141,'Matl Declare Form '!$AX$5:$AY$12,2,0))),IF(M141="Perfluorononanoic acid PFNA its salts",IF(ISERROR(VLOOKUP(N141,'Matl Declare Form '!$AZ$5:$BA$9,2,0)),"",(VLOOKUP(N141,'Matl Declare Form '!$AZ$5:$BA$9,2,0))),IF(M141="Perfluorobutane sulfonic acid PFBS and its salts",IF(ISERROR(VLOOKUP(N141,'Matl Declare Form '!$BB$5:$BC$12,2,0)),"",(VLOOKUP(N141,'Matl Declare Form '!$BB$5:$BC$12,2,0))),IF(M141="Long chain perfluorocarboxylic acids PFCAs C9 to C14 including their salts",IF(ISERROR(VLOOKUP(N141,'Matl Declare Form '!$BD$5:$BE$14,2,0)),"",(VLOOKUP(N141,'Matl Declare Form '!$BD$5:$BE$14,2,0))),IF(M141="Hexafluoropropylene oxide dimer acid HFPO DA or GenX and its acyl halides",IF(ISERROR(VLOOKUP(N141,'Matl Declare Form '!$BF$5:$BG$9,2,0)),"",(VLOOKUP(N141,'Matl Declare Form '!$BF$5:$BG$9,2,0))),IF(M141="Other PFAS",""))))))))))))))))</f>
        <v/>
      </c>
      <c r="P141" s="274"/>
      <c r="Q141" s="480" t="str" cm="1">
        <f t="array" ref="Q141">IF(ISBLANK(P141),"",P141*(LOOKUP(2,1/(NOT(ISBLANK($J$10:J141))),$J$10:J141)))</f>
        <v/>
      </c>
      <c r="R141" s="480" t="str" cm="1">
        <f t="array" ref="R141">IF(ISBLANK(P141),"", (LOOKUP(2,1/(NOT(ISBLANK($K$10:K141))),$K$10:K141)))</f>
        <v/>
      </c>
      <c r="S141" s="985"/>
      <c r="T141" s="986"/>
      <c r="U141" s="12"/>
      <c r="V141" s="12"/>
      <c r="W141" s="12"/>
      <c r="X141" s="12"/>
      <c r="Y141" s="12"/>
      <c r="Z141" s="12"/>
      <c r="AA141" s="12"/>
      <c r="AB141" s="12"/>
      <c r="AC141" s="12"/>
      <c r="AL141" s="412" t="s">
        <v>776</v>
      </c>
      <c r="AM141" s="413" t="s">
        <v>777</v>
      </c>
    </row>
    <row r="142" spans="1:39" x14ac:dyDescent="0.5">
      <c r="A142" s="438"/>
      <c r="B142" s="987"/>
      <c r="C142" s="480"/>
      <c r="D142" s="480"/>
      <c r="E142" s="480"/>
      <c r="F142" s="480"/>
      <c r="G142" s="480"/>
      <c r="H142" s="480"/>
      <c r="I142" s="480"/>
      <c r="J142" s="480"/>
      <c r="K142" s="480"/>
      <c r="L142" s="480" t="s">
        <v>2169</v>
      </c>
      <c r="M142" s="985"/>
      <c r="N142" s="273"/>
      <c r="O142" s="273" t="str">
        <f>IF(L142="Full Materials Declaration","",IF(L142="TSCA Section 6h PBT",IF(ISERROR(VLOOKUP(M142,'Matl Declare Form '!$AF$5:$AG$9,2,0)),"",(VLOOKUP(M142,'Matl Declare Form '!$AF$5:$AG$9,2,0))),IF(L142="TSCA Risk Management",IF(ISERROR(VLOOKUP(M142,'Matl Declare Form '!$AH$5:$AI$42,2,0)),"",(VLOOKUP(M142,'Matl Declare Form '!$AH$5:$AI$42,2,0))),IF(L142="CEPA",IF(ISERROR(VLOOKUP(M142,'Matl Declare Form '!$AN$5:$AO$32,2,0)),"",(VLOOKUP(M142,'Matl Declare Form '!$AN$5:$AO$32,2,0))),IF(L142="WA Safer Product",IF(ISERROR(VLOOKUP(M142,'Matl Declare Form '!$AP$5:$AQ$22,2,0)),"",(VLOOKUP(M142,'Matl Declare Form '!$AP$5:$AQ$22,2,0))),IF(M142="High Risk Prop 65",IF(ISERROR(VLOOKUP(N142,'Matl Declare Form '!$AJ$5:$AK$24,2,0)),"",(VLOOKUP(N142,'Matl Declare Form '!$AJ$5:$AK$24,2,0))),IF(M142="Complete Prop 65",IF(ISERROR(VLOOKUP(N142,'Matl Declare Form '!$AL$5:$AM$967,2,0)),"",(VLOOKUP(N142,'Matl Declare Form '!$AL$5:$AM$967,2,0))),IF(M142="Perfluorooctanoic acid PFOA its salts",IF(ISERROR(VLOOKUP(N142,'Matl Declare Form '!$AR$5:$AS$12,2,0)),"",(VLOOKUP(N142,'Matl Declare Form '!$AR$5:$AS$12,2,0))),IF(M142="Perfluoroocane sulphonic acid PFOS it salts",IF(ISERROR(VLOOKUP(N142,'Matl Declare Form '!$AT$5:$AU$12,2,0)),"",(VLOOKUP(N142,'Matl Declare Form '!$AT$5:$AU$12,2,0))),IF(M142="Perfluorohexane 1 sulphonic acid PFHxS its salts",IF(ISERROR(VLOOKUP(N142,'Matl Declare Form '!$AV$5:$AW$12,2,0)),"",(VLOOKUP(N142,'Matl Declare Form '!$AV$5:$AW$12,2,0))),IF(M142="Undecafluorohexanoic acid PFHxA its salts",IF(ISERROR(VLOOKUP(N142,'Matl Declare Form '!$AX$5:$AY$12,2,0)),"",(VLOOKUP(N142,'Matl Declare Form '!$AX$5:$AY$12,2,0))),IF(M142="Perfluorononanoic acid PFNA its salts",IF(ISERROR(VLOOKUP(N142,'Matl Declare Form '!$AZ$5:$BA$9,2,0)),"",(VLOOKUP(N142,'Matl Declare Form '!$AZ$5:$BA$9,2,0))),IF(M142="Perfluorobutane sulfonic acid PFBS and its salts",IF(ISERROR(VLOOKUP(N142,'Matl Declare Form '!$BB$5:$BC$12,2,0)),"",(VLOOKUP(N142,'Matl Declare Form '!$BB$5:$BC$12,2,0))),IF(M142="Long chain perfluorocarboxylic acids PFCAs C9 to C14 including their salts",IF(ISERROR(VLOOKUP(N142,'Matl Declare Form '!$BD$5:$BE$14,2,0)),"",(VLOOKUP(N142,'Matl Declare Form '!$BD$5:$BE$14,2,0))),IF(M142="Hexafluoropropylene oxide dimer acid HFPO DA or GenX and its acyl halides",IF(ISERROR(VLOOKUP(N142,'Matl Declare Form '!$BF$5:$BG$9,2,0)),"",(VLOOKUP(N142,'Matl Declare Form '!$BF$5:$BG$9,2,0))),IF(M142="Other PFAS",""))))))))))))))))</f>
        <v/>
      </c>
      <c r="P142" s="274"/>
      <c r="Q142" s="480" t="str" cm="1">
        <f t="array" ref="Q142">IF(ISBLANK(P142),"",P142*(LOOKUP(2,1/(NOT(ISBLANK($J$10:J142))),$J$10:J142)))</f>
        <v/>
      </c>
      <c r="R142" s="480" t="str" cm="1">
        <f t="array" ref="R142">IF(ISBLANK(P142),"", (LOOKUP(2,1/(NOT(ISBLANK($K$10:K142))),$K$10:K142)))</f>
        <v/>
      </c>
      <c r="S142" s="985"/>
      <c r="T142" s="986"/>
      <c r="U142" s="12"/>
      <c r="V142" s="12"/>
      <c r="W142" s="12"/>
      <c r="X142" s="12"/>
      <c r="Y142" s="12"/>
      <c r="Z142" s="12"/>
      <c r="AA142" s="12"/>
      <c r="AB142" s="12"/>
      <c r="AC142" s="12"/>
      <c r="AL142" s="412" t="s">
        <v>804</v>
      </c>
      <c r="AM142" s="413" t="s">
        <v>805</v>
      </c>
    </row>
    <row r="143" spans="1:39" ht="30" x14ac:dyDescent="0.5">
      <c r="A143" s="438"/>
      <c r="B143" s="987"/>
      <c r="C143" s="480"/>
      <c r="D143" s="480"/>
      <c r="E143" s="480"/>
      <c r="F143" s="480"/>
      <c r="G143" s="480"/>
      <c r="H143" s="480"/>
      <c r="I143" s="480"/>
      <c r="J143" s="480"/>
      <c r="K143" s="480"/>
      <c r="L143" s="480" t="s">
        <v>2169</v>
      </c>
      <c r="M143" s="985"/>
      <c r="N143" s="273"/>
      <c r="O143" s="273" t="str">
        <f>IF(L143="Full Materials Declaration","",IF(L143="TSCA Section 6h PBT",IF(ISERROR(VLOOKUP(M143,'Matl Declare Form '!$AF$5:$AG$9,2,0)),"",(VLOOKUP(M143,'Matl Declare Form '!$AF$5:$AG$9,2,0))),IF(L143="TSCA Risk Management",IF(ISERROR(VLOOKUP(M143,'Matl Declare Form '!$AH$5:$AI$42,2,0)),"",(VLOOKUP(M143,'Matl Declare Form '!$AH$5:$AI$42,2,0))),IF(L143="CEPA",IF(ISERROR(VLOOKUP(M143,'Matl Declare Form '!$AN$5:$AO$32,2,0)),"",(VLOOKUP(M143,'Matl Declare Form '!$AN$5:$AO$32,2,0))),IF(L143="WA Safer Product",IF(ISERROR(VLOOKUP(M143,'Matl Declare Form '!$AP$5:$AQ$22,2,0)),"",(VLOOKUP(M143,'Matl Declare Form '!$AP$5:$AQ$22,2,0))),IF(M143="High Risk Prop 65",IF(ISERROR(VLOOKUP(N143,'Matl Declare Form '!$AJ$5:$AK$24,2,0)),"",(VLOOKUP(N143,'Matl Declare Form '!$AJ$5:$AK$24,2,0))),IF(M143="Complete Prop 65",IF(ISERROR(VLOOKUP(N143,'Matl Declare Form '!$AL$5:$AM$967,2,0)),"",(VLOOKUP(N143,'Matl Declare Form '!$AL$5:$AM$967,2,0))),IF(M143="Perfluorooctanoic acid PFOA its salts",IF(ISERROR(VLOOKUP(N143,'Matl Declare Form '!$AR$5:$AS$12,2,0)),"",(VLOOKUP(N143,'Matl Declare Form '!$AR$5:$AS$12,2,0))),IF(M143="Perfluoroocane sulphonic acid PFOS it salts",IF(ISERROR(VLOOKUP(N143,'Matl Declare Form '!$AT$5:$AU$12,2,0)),"",(VLOOKUP(N143,'Matl Declare Form '!$AT$5:$AU$12,2,0))),IF(M143="Perfluorohexane 1 sulphonic acid PFHxS its salts",IF(ISERROR(VLOOKUP(N143,'Matl Declare Form '!$AV$5:$AW$12,2,0)),"",(VLOOKUP(N143,'Matl Declare Form '!$AV$5:$AW$12,2,0))),IF(M143="Undecafluorohexanoic acid PFHxA its salts",IF(ISERROR(VLOOKUP(N143,'Matl Declare Form '!$AX$5:$AY$12,2,0)),"",(VLOOKUP(N143,'Matl Declare Form '!$AX$5:$AY$12,2,0))),IF(M143="Perfluorononanoic acid PFNA its salts",IF(ISERROR(VLOOKUP(N143,'Matl Declare Form '!$AZ$5:$BA$9,2,0)),"",(VLOOKUP(N143,'Matl Declare Form '!$AZ$5:$BA$9,2,0))),IF(M143="Perfluorobutane sulfonic acid PFBS and its salts",IF(ISERROR(VLOOKUP(N143,'Matl Declare Form '!$BB$5:$BC$12,2,0)),"",(VLOOKUP(N143,'Matl Declare Form '!$BB$5:$BC$12,2,0))),IF(M143="Long chain perfluorocarboxylic acids PFCAs C9 to C14 including their salts",IF(ISERROR(VLOOKUP(N143,'Matl Declare Form '!$BD$5:$BE$14,2,0)),"",(VLOOKUP(N143,'Matl Declare Form '!$BD$5:$BE$14,2,0))),IF(M143="Hexafluoropropylene oxide dimer acid HFPO DA or GenX and its acyl halides",IF(ISERROR(VLOOKUP(N143,'Matl Declare Form '!$BF$5:$BG$9,2,0)),"",(VLOOKUP(N143,'Matl Declare Form '!$BF$5:$BG$9,2,0))),IF(M143="Other PFAS",""))))))))))))))))</f>
        <v/>
      </c>
      <c r="P143" s="274"/>
      <c r="Q143" s="480" t="str" cm="1">
        <f t="array" ref="Q143">IF(ISBLANK(P143),"",P143*(LOOKUP(2,1/(NOT(ISBLANK($J$10:J143))),$J$10:J143)))</f>
        <v/>
      </c>
      <c r="R143" s="480" t="str" cm="1">
        <f t="array" ref="R143">IF(ISBLANK(P143),"", (LOOKUP(2,1/(NOT(ISBLANK($K$10:K143))),$K$10:K143)))</f>
        <v/>
      </c>
      <c r="S143" s="985"/>
      <c r="T143" s="986"/>
      <c r="U143" s="12"/>
      <c r="V143" s="12"/>
      <c r="W143" s="12"/>
      <c r="X143" s="12"/>
      <c r="Y143" s="12"/>
      <c r="Z143" s="12"/>
      <c r="AA143" s="12"/>
      <c r="AB143" s="12"/>
      <c r="AC143" s="12"/>
      <c r="AL143" s="412" t="s">
        <v>815</v>
      </c>
      <c r="AM143" s="413" t="s">
        <v>816</v>
      </c>
    </row>
    <row r="144" spans="1:39" x14ac:dyDescent="0.5">
      <c r="A144" s="438"/>
      <c r="B144" s="987"/>
      <c r="C144" s="480"/>
      <c r="D144" s="480"/>
      <c r="E144" s="480"/>
      <c r="F144" s="480"/>
      <c r="G144" s="480"/>
      <c r="H144" s="480"/>
      <c r="I144" s="480"/>
      <c r="J144" s="480"/>
      <c r="K144" s="480"/>
      <c r="L144" s="480" t="s">
        <v>2169</v>
      </c>
      <c r="M144" s="985"/>
      <c r="N144" s="273"/>
      <c r="O144" s="273" t="str">
        <f>IF(L144="Full Materials Declaration","",IF(L144="TSCA Section 6h PBT",IF(ISERROR(VLOOKUP(M144,'Matl Declare Form '!$AF$5:$AG$9,2,0)),"",(VLOOKUP(M144,'Matl Declare Form '!$AF$5:$AG$9,2,0))),IF(L144="TSCA Risk Management",IF(ISERROR(VLOOKUP(M144,'Matl Declare Form '!$AH$5:$AI$42,2,0)),"",(VLOOKUP(M144,'Matl Declare Form '!$AH$5:$AI$42,2,0))),IF(L144="CEPA",IF(ISERROR(VLOOKUP(M144,'Matl Declare Form '!$AN$5:$AO$32,2,0)),"",(VLOOKUP(M144,'Matl Declare Form '!$AN$5:$AO$32,2,0))),IF(L144="WA Safer Product",IF(ISERROR(VLOOKUP(M144,'Matl Declare Form '!$AP$5:$AQ$22,2,0)),"",(VLOOKUP(M144,'Matl Declare Form '!$AP$5:$AQ$22,2,0))),IF(M144="High Risk Prop 65",IF(ISERROR(VLOOKUP(N144,'Matl Declare Form '!$AJ$5:$AK$24,2,0)),"",(VLOOKUP(N144,'Matl Declare Form '!$AJ$5:$AK$24,2,0))),IF(M144="Complete Prop 65",IF(ISERROR(VLOOKUP(N144,'Matl Declare Form '!$AL$5:$AM$967,2,0)),"",(VLOOKUP(N144,'Matl Declare Form '!$AL$5:$AM$967,2,0))),IF(M144="Perfluorooctanoic acid PFOA its salts",IF(ISERROR(VLOOKUP(N144,'Matl Declare Form '!$AR$5:$AS$12,2,0)),"",(VLOOKUP(N144,'Matl Declare Form '!$AR$5:$AS$12,2,0))),IF(M144="Perfluoroocane sulphonic acid PFOS it salts",IF(ISERROR(VLOOKUP(N144,'Matl Declare Form '!$AT$5:$AU$12,2,0)),"",(VLOOKUP(N144,'Matl Declare Form '!$AT$5:$AU$12,2,0))),IF(M144="Perfluorohexane 1 sulphonic acid PFHxS its salts",IF(ISERROR(VLOOKUP(N144,'Matl Declare Form '!$AV$5:$AW$12,2,0)),"",(VLOOKUP(N144,'Matl Declare Form '!$AV$5:$AW$12,2,0))),IF(M144="Undecafluorohexanoic acid PFHxA its salts",IF(ISERROR(VLOOKUP(N144,'Matl Declare Form '!$AX$5:$AY$12,2,0)),"",(VLOOKUP(N144,'Matl Declare Form '!$AX$5:$AY$12,2,0))),IF(M144="Perfluorononanoic acid PFNA its salts",IF(ISERROR(VLOOKUP(N144,'Matl Declare Form '!$AZ$5:$BA$9,2,0)),"",(VLOOKUP(N144,'Matl Declare Form '!$AZ$5:$BA$9,2,0))),IF(M144="Perfluorobutane sulfonic acid PFBS and its salts",IF(ISERROR(VLOOKUP(N144,'Matl Declare Form '!$BB$5:$BC$12,2,0)),"",(VLOOKUP(N144,'Matl Declare Form '!$BB$5:$BC$12,2,0))),IF(M144="Long chain perfluorocarboxylic acids PFCAs C9 to C14 including their salts",IF(ISERROR(VLOOKUP(N144,'Matl Declare Form '!$BD$5:$BE$14,2,0)),"",(VLOOKUP(N144,'Matl Declare Form '!$BD$5:$BE$14,2,0))),IF(M144="Hexafluoropropylene oxide dimer acid HFPO DA or GenX and its acyl halides",IF(ISERROR(VLOOKUP(N144,'Matl Declare Form '!$BF$5:$BG$9,2,0)),"",(VLOOKUP(N144,'Matl Declare Form '!$BF$5:$BG$9,2,0))),IF(M144="Other PFAS",""))))))))))))))))</f>
        <v/>
      </c>
      <c r="P144" s="274"/>
      <c r="Q144" s="480" t="str" cm="1">
        <f t="array" ref="Q144">IF(ISBLANK(P144),"",P144*(LOOKUP(2,1/(NOT(ISBLANK($J$10:J144))),$J$10:J144)))</f>
        <v/>
      </c>
      <c r="R144" s="480" t="str" cm="1">
        <f t="array" ref="R144">IF(ISBLANK(P144),"", (LOOKUP(2,1/(NOT(ISBLANK($K$10:K144))),$K$10:K144)))</f>
        <v/>
      </c>
      <c r="S144" s="985"/>
      <c r="T144" s="986"/>
      <c r="U144" s="12"/>
      <c r="V144" s="12"/>
      <c r="W144" s="12"/>
      <c r="X144" s="12"/>
      <c r="Y144" s="12"/>
      <c r="Z144" s="12"/>
      <c r="AA144" s="12"/>
      <c r="AB144" s="12"/>
      <c r="AC144" s="12"/>
      <c r="AL144" s="412" t="s">
        <v>842</v>
      </c>
      <c r="AM144" s="413" t="s">
        <v>843</v>
      </c>
    </row>
    <row r="145" spans="1:39" x14ac:dyDescent="0.5">
      <c r="A145" s="438"/>
      <c r="B145" s="987"/>
      <c r="C145" s="480"/>
      <c r="D145" s="480"/>
      <c r="E145" s="480"/>
      <c r="F145" s="480"/>
      <c r="G145" s="480"/>
      <c r="H145" s="480"/>
      <c r="I145" s="480"/>
      <c r="J145" s="480"/>
      <c r="K145" s="480"/>
      <c r="L145" s="480" t="s">
        <v>2169</v>
      </c>
      <c r="M145" s="985"/>
      <c r="N145" s="273"/>
      <c r="O145" s="273" t="str">
        <f>IF(L145="Full Materials Declaration","",IF(L145="TSCA Section 6h PBT",IF(ISERROR(VLOOKUP(M145,'Matl Declare Form '!$AF$5:$AG$9,2,0)),"",(VLOOKUP(M145,'Matl Declare Form '!$AF$5:$AG$9,2,0))),IF(L145="TSCA Risk Management",IF(ISERROR(VLOOKUP(M145,'Matl Declare Form '!$AH$5:$AI$42,2,0)),"",(VLOOKUP(M145,'Matl Declare Form '!$AH$5:$AI$42,2,0))),IF(L145="CEPA",IF(ISERROR(VLOOKUP(M145,'Matl Declare Form '!$AN$5:$AO$32,2,0)),"",(VLOOKUP(M145,'Matl Declare Form '!$AN$5:$AO$32,2,0))),IF(L145="WA Safer Product",IF(ISERROR(VLOOKUP(M145,'Matl Declare Form '!$AP$5:$AQ$22,2,0)),"",(VLOOKUP(M145,'Matl Declare Form '!$AP$5:$AQ$22,2,0))),IF(M145="High Risk Prop 65",IF(ISERROR(VLOOKUP(N145,'Matl Declare Form '!$AJ$5:$AK$24,2,0)),"",(VLOOKUP(N145,'Matl Declare Form '!$AJ$5:$AK$24,2,0))),IF(M145="Complete Prop 65",IF(ISERROR(VLOOKUP(N145,'Matl Declare Form '!$AL$5:$AM$967,2,0)),"",(VLOOKUP(N145,'Matl Declare Form '!$AL$5:$AM$967,2,0))),IF(M145="Perfluorooctanoic acid PFOA its salts",IF(ISERROR(VLOOKUP(N145,'Matl Declare Form '!$AR$5:$AS$12,2,0)),"",(VLOOKUP(N145,'Matl Declare Form '!$AR$5:$AS$12,2,0))),IF(M145="Perfluoroocane sulphonic acid PFOS it salts",IF(ISERROR(VLOOKUP(N145,'Matl Declare Form '!$AT$5:$AU$12,2,0)),"",(VLOOKUP(N145,'Matl Declare Form '!$AT$5:$AU$12,2,0))),IF(M145="Perfluorohexane 1 sulphonic acid PFHxS its salts",IF(ISERROR(VLOOKUP(N145,'Matl Declare Form '!$AV$5:$AW$12,2,0)),"",(VLOOKUP(N145,'Matl Declare Form '!$AV$5:$AW$12,2,0))),IF(M145="Undecafluorohexanoic acid PFHxA its salts",IF(ISERROR(VLOOKUP(N145,'Matl Declare Form '!$AX$5:$AY$12,2,0)),"",(VLOOKUP(N145,'Matl Declare Form '!$AX$5:$AY$12,2,0))),IF(M145="Perfluorononanoic acid PFNA its salts",IF(ISERROR(VLOOKUP(N145,'Matl Declare Form '!$AZ$5:$BA$9,2,0)),"",(VLOOKUP(N145,'Matl Declare Form '!$AZ$5:$BA$9,2,0))),IF(M145="Perfluorobutane sulfonic acid PFBS and its salts",IF(ISERROR(VLOOKUP(N145,'Matl Declare Form '!$BB$5:$BC$12,2,0)),"",(VLOOKUP(N145,'Matl Declare Form '!$BB$5:$BC$12,2,0))),IF(M145="Long chain perfluorocarboxylic acids PFCAs C9 to C14 including their salts",IF(ISERROR(VLOOKUP(N145,'Matl Declare Form '!$BD$5:$BE$14,2,0)),"",(VLOOKUP(N145,'Matl Declare Form '!$BD$5:$BE$14,2,0))),IF(M145="Hexafluoropropylene oxide dimer acid HFPO DA or GenX and its acyl halides",IF(ISERROR(VLOOKUP(N145,'Matl Declare Form '!$BF$5:$BG$9,2,0)),"",(VLOOKUP(N145,'Matl Declare Form '!$BF$5:$BG$9,2,0))),IF(M145="Other PFAS",""))))))))))))))))</f>
        <v/>
      </c>
      <c r="P145" s="274"/>
      <c r="Q145" s="480" t="str" cm="1">
        <f t="array" ref="Q145">IF(ISBLANK(P145),"",P145*(LOOKUP(2,1/(NOT(ISBLANK($J$10:J145))),$J$10:J145)))</f>
        <v/>
      </c>
      <c r="R145" s="480" t="str" cm="1">
        <f t="array" ref="R145">IF(ISBLANK(P145),"", (LOOKUP(2,1/(NOT(ISBLANK($K$10:K145))),$K$10:K145)))</f>
        <v/>
      </c>
      <c r="S145" s="985"/>
      <c r="T145" s="986"/>
      <c r="U145" s="12"/>
      <c r="V145" s="12"/>
      <c r="W145" s="12"/>
      <c r="X145" s="12"/>
      <c r="Y145" s="12"/>
      <c r="Z145" s="12"/>
      <c r="AA145" s="12"/>
      <c r="AB145" s="12"/>
      <c r="AC145" s="12"/>
      <c r="AL145" s="412" t="s">
        <v>6</v>
      </c>
      <c r="AM145" s="413" t="s">
        <v>852</v>
      </c>
    </row>
    <row r="146" spans="1:39" x14ac:dyDescent="0.5">
      <c r="A146" s="438"/>
      <c r="B146" s="987"/>
      <c r="C146" s="480"/>
      <c r="D146" s="480"/>
      <c r="E146" s="480"/>
      <c r="F146" s="480"/>
      <c r="G146" s="480"/>
      <c r="H146" s="480"/>
      <c r="I146" s="480"/>
      <c r="J146" s="480"/>
      <c r="K146" s="480"/>
      <c r="L146" s="480" t="s">
        <v>2169</v>
      </c>
      <c r="M146" s="985"/>
      <c r="N146" s="273"/>
      <c r="O146" s="273" t="str">
        <f>IF(L146="Full Materials Declaration","",IF(L146="TSCA Section 6h PBT",IF(ISERROR(VLOOKUP(M146,'Matl Declare Form '!$AF$5:$AG$9,2,0)),"",(VLOOKUP(M146,'Matl Declare Form '!$AF$5:$AG$9,2,0))),IF(L146="TSCA Risk Management",IF(ISERROR(VLOOKUP(M146,'Matl Declare Form '!$AH$5:$AI$42,2,0)),"",(VLOOKUP(M146,'Matl Declare Form '!$AH$5:$AI$42,2,0))),IF(L146="CEPA",IF(ISERROR(VLOOKUP(M146,'Matl Declare Form '!$AN$5:$AO$32,2,0)),"",(VLOOKUP(M146,'Matl Declare Form '!$AN$5:$AO$32,2,0))),IF(L146="WA Safer Product",IF(ISERROR(VLOOKUP(M146,'Matl Declare Form '!$AP$5:$AQ$22,2,0)),"",(VLOOKUP(M146,'Matl Declare Form '!$AP$5:$AQ$22,2,0))),IF(M146="High Risk Prop 65",IF(ISERROR(VLOOKUP(N146,'Matl Declare Form '!$AJ$5:$AK$24,2,0)),"",(VLOOKUP(N146,'Matl Declare Form '!$AJ$5:$AK$24,2,0))),IF(M146="Complete Prop 65",IF(ISERROR(VLOOKUP(N146,'Matl Declare Form '!$AL$5:$AM$967,2,0)),"",(VLOOKUP(N146,'Matl Declare Form '!$AL$5:$AM$967,2,0))),IF(M146="Perfluorooctanoic acid PFOA its salts",IF(ISERROR(VLOOKUP(N146,'Matl Declare Form '!$AR$5:$AS$12,2,0)),"",(VLOOKUP(N146,'Matl Declare Form '!$AR$5:$AS$12,2,0))),IF(M146="Perfluoroocane sulphonic acid PFOS it salts",IF(ISERROR(VLOOKUP(N146,'Matl Declare Form '!$AT$5:$AU$12,2,0)),"",(VLOOKUP(N146,'Matl Declare Form '!$AT$5:$AU$12,2,0))),IF(M146="Perfluorohexane 1 sulphonic acid PFHxS its salts",IF(ISERROR(VLOOKUP(N146,'Matl Declare Form '!$AV$5:$AW$12,2,0)),"",(VLOOKUP(N146,'Matl Declare Form '!$AV$5:$AW$12,2,0))),IF(M146="Undecafluorohexanoic acid PFHxA its salts",IF(ISERROR(VLOOKUP(N146,'Matl Declare Form '!$AX$5:$AY$12,2,0)),"",(VLOOKUP(N146,'Matl Declare Form '!$AX$5:$AY$12,2,0))),IF(M146="Perfluorononanoic acid PFNA its salts",IF(ISERROR(VLOOKUP(N146,'Matl Declare Form '!$AZ$5:$BA$9,2,0)),"",(VLOOKUP(N146,'Matl Declare Form '!$AZ$5:$BA$9,2,0))),IF(M146="Perfluorobutane sulfonic acid PFBS and its salts",IF(ISERROR(VLOOKUP(N146,'Matl Declare Form '!$BB$5:$BC$12,2,0)),"",(VLOOKUP(N146,'Matl Declare Form '!$BB$5:$BC$12,2,0))),IF(M146="Long chain perfluorocarboxylic acids PFCAs C9 to C14 including their salts",IF(ISERROR(VLOOKUP(N146,'Matl Declare Form '!$BD$5:$BE$14,2,0)),"",(VLOOKUP(N146,'Matl Declare Form '!$BD$5:$BE$14,2,0))),IF(M146="Hexafluoropropylene oxide dimer acid HFPO DA or GenX and its acyl halides",IF(ISERROR(VLOOKUP(N146,'Matl Declare Form '!$BF$5:$BG$9,2,0)),"",(VLOOKUP(N146,'Matl Declare Form '!$BF$5:$BG$9,2,0))),IF(M146="Other PFAS",""))))))))))))))))</f>
        <v/>
      </c>
      <c r="P146" s="274"/>
      <c r="Q146" s="480" t="str" cm="1">
        <f t="array" ref="Q146">IF(ISBLANK(P146),"",P146*(LOOKUP(2,1/(NOT(ISBLANK($J$10:J146))),$J$10:J146)))</f>
        <v/>
      </c>
      <c r="R146" s="480" t="str" cm="1">
        <f t="array" ref="R146">IF(ISBLANK(P146),"", (LOOKUP(2,1/(NOT(ISBLANK($K$10:K146))),$K$10:K146)))</f>
        <v/>
      </c>
      <c r="S146" s="985"/>
      <c r="T146" s="986"/>
      <c r="U146" s="12"/>
      <c r="V146" s="12"/>
      <c r="W146" s="12"/>
      <c r="X146" s="12"/>
      <c r="Y146" s="12"/>
      <c r="Z146" s="12"/>
      <c r="AA146" s="12"/>
      <c r="AB146" s="12"/>
      <c r="AC146" s="12"/>
      <c r="AL146" s="412" t="s">
        <v>853</v>
      </c>
      <c r="AM146" s="413" t="s">
        <v>854</v>
      </c>
    </row>
    <row r="147" spans="1:39" ht="30" x14ac:dyDescent="0.5">
      <c r="A147" s="438"/>
      <c r="B147" s="987"/>
      <c r="C147" s="480"/>
      <c r="D147" s="480"/>
      <c r="E147" s="480"/>
      <c r="F147" s="480"/>
      <c r="G147" s="480"/>
      <c r="H147" s="480"/>
      <c r="I147" s="480"/>
      <c r="J147" s="480"/>
      <c r="K147" s="480"/>
      <c r="L147" s="480" t="s">
        <v>2169</v>
      </c>
      <c r="M147" s="985"/>
      <c r="N147" s="273"/>
      <c r="O147" s="273" t="str">
        <f>IF(L147="Full Materials Declaration","",IF(L147="TSCA Section 6h PBT",IF(ISERROR(VLOOKUP(M147,'Matl Declare Form '!$AF$5:$AG$9,2,0)),"",(VLOOKUP(M147,'Matl Declare Form '!$AF$5:$AG$9,2,0))),IF(L147="TSCA Risk Management",IF(ISERROR(VLOOKUP(M147,'Matl Declare Form '!$AH$5:$AI$42,2,0)),"",(VLOOKUP(M147,'Matl Declare Form '!$AH$5:$AI$42,2,0))),IF(L147="CEPA",IF(ISERROR(VLOOKUP(M147,'Matl Declare Form '!$AN$5:$AO$32,2,0)),"",(VLOOKUP(M147,'Matl Declare Form '!$AN$5:$AO$32,2,0))),IF(L147="WA Safer Product",IF(ISERROR(VLOOKUP(M147,'Matl Declare Form '!$AP$5:$AQ$22,2,0)),"",(VLOOKUP(M147,'Matl Declare Form '!$AP$5:$AQ$22,2,0))),IF(M147="High Risk Prop 65",IF(ISERROR(VLOOKUP(N147,'Matl Declare Form '!$AJ$5:$AK$24,2,0)),"",(VLOOKUP(N147,'Matl Declare Form '!$AJ$5:$AK$24,2,0))),IF(M147="Complete Prop 65",IF(ISERROR(VLOOKUP(N147,'Matl Declare Form '!$AL$5:$AM$967,2,0)),"",(VLOOKUP(N147,'Matl Declare Form '!$AL$5:$AM$967,2,0))),IF(M147="Perfluorooctanoic acid PFOA its salts",IF(ISERROR(VLOOKUP(N147,'Matl Declare Form '!$AR$5:$AS$12,2,0)),"",(VLOOKUP(N147,'Matl Declare Form '!$AR$5:$AS$12,2,0))),IF(M147="Perfluoroocane sulphonic acid PFOS it salts",IF(ISERROR(VLOOKUP(N147,'Matl Declare Form '!$AT$5:$AU$12,2,0)),"",(VLOOKUP(N147,'Matl Declare Form '!$AT$5:$AU$12,2,0))),IF(M147="Perfluorohexane 1 sulphonic acid PFHxS its salts",IF(ISERROR(VLOOKUP(N147,'Matl Declare Form '!$AV$5:$AW$12,2,0)),"",(VLOOKUP(N147,'Matl Declare Form '!$AV$5:$AW$12,2,0))),IF(M147="Undecafluorohexanoic acid PFHxA its salts",IF(ISERROR(VLOOKUP(N147,'Matl Declare Form '!$AX$5:$AY$12,2,0)),"",(VLOOKUP(N147,'Matl Declare Form '!$AX$5:$AY$12,2,0))),IF(M147="Perfluorononanoic acid PFNA its salts",IF(ISERROR(VLOOKUP(N147,'Matl Declare Form '!$AZ$5:$BA$9,2,0)),"",(VLOOKUP(N147,'Matl Declare Form '!$AZ$5:$BA$9,2,0))),IF(M147="Perfluorobutane sulfonic acid PFBS and its salts",IF(ISERROR(VLOOKUP(N147,'Matl Declare Form '!$BB$5:$BC$12,2,0)),"",(VLOOKUP(N147,'Matl Declare Form '!$BB$5:$BC$12,2,0))),IF(M147="Long chain perfluorocarboxylic acids PFCAs C9 to C14 including their salts",IF(ISERROR(VLOOKUP(N147,'Matl Declare Form '!$BD$5:$BE$14,2,0)),"",(VLOOKUP(N147,'Matl Declare Form '!$BD$5:$BE$14,2,0))),IF(M147="Hexafluoropropylene oxide dimer acid HFPO DA or GenX and its acyl halides",IF(ISERROR(VLOOKUP(N147,'Matl Declare Form '!$BF$5:$BG$9,2,0)),"",(VLOOKUP(N147,'Matl Declare Form '!$BF$5:$BG$9,2,0))),IF(M147="Other PFAS",""))))))))))))))))</f>
        <v/>
      </c>
      <c r="P147" s="274"/>
      <c r="Q147" s="480" t="str" cm="1">
        <f t="array" ref="Q147">IF(ISBLANK(P147),"",P147*(LOOKUP(2,1/(NOT(ISBLANK($J$10:J147))),$J$10:J147)))</f>
        <v/>
      </c>
      <c r="R147" s="480" t="str" cm="1">
        <f t="array" ref="R147">IF(ISBLANK(P147),"", (LOOKUP(2,1/(NOT(ISBLANK($K$10:K147))),$K$10:K147)))</f>
        <v/>
      </c>
      <c r="S147" s="985"/>
      <c r="T147" s="986"/>
      <c r="U147" s="12"/>
      <c r="V147" s="12"/>
      <c r="W147" s="12"/>
      <c r="X147" s="12"/>
      <c r="Y147" s="12"/>
      <c r="Z147" s="12"/>
      <c r="AA147" s="12"/>
      <c r="AB147" s="12"/>
      <c r="AC147" s="12"/>
      <c r="AL147" s="412" t="s">
        <v>855</v>
      </c>
      <c r="AM147" s="413" t="s">
        <v>856</v>
      </c>
    </row>
    <row r="148" spans="1:39" x14ac:dyDescent="0.5">
      <c r="A148" s="438"/>
      <c r="B148" s="987"/>
      <c r="C148" s="480"/>
      <c r="D148" s="480"/>
      <c r="E148" s="480"/>
      <c r="F148" s="480"/>
      <c r="G148" s="480"/>
      <c r="H148" s="480"/>
      <c r="I148" s="480"/>
      <c r="J148" s="480"/>
      <c r="K148" s="480"/>
      <c r="L148" s="480" t="s">
        <v>2169</v>
      </c>
      <c r="M148" s="985"/>
      <c r="N148" s="273"/>
      <c r="O148" s="273" t="str">
        <f>IF(L148="Full Materials Declaration","",IF(L148="TSCA Section 6h PBT",IF(ISERROR(VLOOKUP(M148,'Matl Declare Form '!$AF$5:$AG$9,2,0)),"",(VLOOKUP(M148,'Matl Declare Form '!$AF$5:$AG$9,2,0))),IF(L148="TSCA Risk Management",IF(ISERROR(VLOOKUP(M148,'Matl Declare Form '!$AH$5:$AI$42,2,0)),"",(VLOOKUP(M148,'Matl Declare Form '!$AH$5:$AI$42,2,0))),IF(L148="CEPA",IF(ISERROR(VLOOKUP(M148,'Matl Declare Form '!$AN$5:$AO$32,2,0)),"",(VLOOKUP(M148,'Matl Declare Form '!$AN$5:$AO$32,2,0))),IF(L148="WA Safer Product",IF(ISERROR(VLOOKUP(M148,'Matl Declare Form '!$AP$5:$AQ$22,2,0)),"",(VLOOKUP(M148,'Matl Declare Form '!$AP$5:$AQ$22,2,0))),IF(M148="High Risk Prop 65",IF(ISERROR(VLOOKUP(N148,'Matl Declare Form '!$AJ$5:$AK$24,2,0)),"",(VLOOKUP(N148,'Matl Declare Form '!$AJ$5:$AK$24,2,0))),IF(M148="Complete Prop 65",IF(ISERROR(VLOOKUP(N148,'Matl Declare Form '!$AL$5:$AM$967,2,0)),"",(VLOOKUP(N148,'Matl Declare Form '!$AL$5:$AM$967,2,0))),IF(M148="Perfluorooctanoic acid PFOA its salts",IF(ISERROR(VLOOKUP(N148,'Matl Declare Form '!$AR$5:$AS$12,2,0)),"",(VLOOKUP(N148,'Matl Declare Form '!$AR$5:$AS$12,2,0))),IF(M148="Perfluoroocane sulphonic acid PFOS it salts",IF(ISERROR(VLOOKUP(N148,'Matl Declare Form '!$AT$5:$AU$12,2,0)),"",(VLOOKUP(N148,'Matl Declare Form '!$AT$5:$AU$12,2,0))),IF(M148="Perfluorohexane 1 sulphonic acid PFHxS its salts",IF(ISERROR(VLOOKUP(N148,'Matl Declare Form '!$AV$5:$AW$12,2,0)),"",(VLOOKUP(N148,'Matl Declare Form '!$AV$5:$AW$12,2,0))),IF(M148="Undecafluorohexanoic acid PFHxA its salts",IF(ISERROR(VLOOKUP(N148,'Matl Declare Form '!$AX$5:$AY$12,2,0)),"",(VLOOKUP(N148,'Matl Declare Form '!$AX$5:$AY$12,2,0))),IF(M148="Perfluorononanoic acid PFNA its salts",IF(ISERROR(VLOOKUP(N148,'Matl Declare Form '!$AZ$5:$BA$9,2,0)),"",(VLOOKUP(N148,'Matl Declare Form '!$AZ$5:$BA$9,2,0))),IF(M148="Perfluorobutane sulfonic acid PFBS and its salts",IF(ISERROR(VLOOKUP(N148,'Matl Declare Form '!$BB$5:$BC$12,2,0)),"",(VLOOKUP(N148,'Matl Declare Form '!$BB$5:$BC$12,2,0))),IF(M148="Long chain perfluorocarboxylic acids PFCAs C9 to C14 including their salts",IF(ISERROR(VLOOKUP(N148,'Matl Declare Form '!$BD$5:$BE$14,2,0)),"",(VLOOKUP(N148,'Matl Declare Form '!$BD$5:$BE$14,2,0))),IF(M148="Hexafluoropropylene oxide dimer acid HFPO DA or GenX and its acyl halides",IF(ISERROR(VLOOKUP(N148,'Matl Declare Form '!$BF$5:$BG$9,2,0)),"",(VLOOKUP(N148,'Matl Declare Form '!$BF$5:$BG$9,2,0))),IF(M148="Other PFAS",""))))))))))))))))</f>
        <v/>
      </c>
      <c r="P148" s="274"/>
      <c r="Q148" s="480" t="str" cm="1">
        <f t="array" ref="Q148">IF(ISBLANK(P148),"",P148*(LOOKUP(2,1/(NOT(ISBLANK($J$10:J148))),$J$10:J148)))</f>
        <v/>
      </c>
      <c r="R148" s="480" t="str" cm="1">
        <f t="array" ref="R148">IF(ISBLANK(P148),"", (LOOKUP(2,1/(NOT(ISBLANK($K$10:K148))),$K$10:K148)))</f>
        <v/>
      </c>
      <c r="S148" s="985"/>
      <c r="T148" s="986"/>
      <c r="U148" s="12"/>
      <c r="V148" s="12"/>
      <c r="W148" s="12"/>
      <c r="X148" s="12"/>
      <c r="Y148" s="12"/>
      <c r="Z148" s="12"/>
      <c r="AA148" s="12"/>
      <c r="AB148" s="12"/>
      <c r="AC148" s="12"/>
      <c r="AL148" s="412" t="s">
        <v>870</v>
      </c>
      <c r="AM148" s="413" t="s">
        <v>871</v>
      </c>
    </row>
    <row r="149" spans="1:39" x14ac:dyDescent="0.5">
      <c r="A149" s="438"/>
      <c r="B149" s="987"/>
      <c r="C149" s="480"/>
      <c r="D149" s="480"/>
      <c r="E149" s="480"/>
      <c r="F149" s="480"/>
      <c r="G149" s="480"/>
      <c r="H149" s="480"/>
      <c r="I149" s="480"/>
      <c r="J149" s="480"/>
      <c r="K149" s="480"/>
      <c r="L149" s="480" t="s">
        <v>2169</v>
      </c>
      <c r="M149" s="985"/>
      <c r="N149" s="273"/>
      <c r="O149" s="273" t="str">
        <f>IF(L149="Full Materials Declaration","",IF(L149="TSCA Section 6h PBT",IF(ISERROR(VLOOKUP(M149,'Matl Declare Form '!$AF$5:$AG$9,2,0)),"",(VLOOKUP(M149,'Matl Declare Form '!$AF$5:$AG$9,2,0))),IF(L149="TSCA Risk Management",IF(ISERROR(VLOOKUP(M149,'Matl Declare Form '!$AH$5:$AI$42,2,0)),"",(VLOOKUP(M149,'Matl Declare Form '!$AH$5:$AI$42,2,0))),IF(L149="CEPA",IF(ISERROR(VLOOKUP(M149,'Matl Declare Form '!$AN$5:$AO$32,2,0)),"",(VLOOKUP(M149,'Matl Declare Form '!$AN$5:$AO$32,2,0))),IF(L149="WA Safer Product",IF(ISERROR(VLOOKUP(M149,'Matl Declare Form '!$AP$5:$AQ$22,2,0)),"",(VLOOKUP(M149,'Matl Declare Form '!$AP$5:$AQ$22,2,0))),IF(M149="High Risk Prop 65",IF(ISERROR(VLOOKUP(N149,'Matl Declare Form '!$AJ$5:$AK$24,2,0)),"",(VLOOKUP(N149,'Matl Declare Form '!$AJ$5:$AK$24,2,0))),IF(M149="Complete Prop 65",IF(ISERROR(VLOOKUP(N149,'Matl Declare Form '!$AL$5:$AM$967,2,0)),"",(VLOOKUP(N149,'Matl Declare Form '!$AL$5:$AM$967,2,0))),IF(M149="Perfluorooctanoic acid PFOA its salts",IF(ISERROR(VLOOKUP(N149,'Matl Declare Form '!$AR$5:$AS$12,2,0)),"",(VLOOKUP(N149,'Matl Declare Form '!$AR$5:$AS$12,2,0))),IF(M149="Perfluoroocane sulphonic acid PFOS it salts",IF(ISERROR(VLOOKUP(N149,'Matl Declare Form '!$AT$5:$AU$12,2,0)),"",(VLOOKUP(N149,'Matl Declare Form '!$AT$5:$AU$12,2,0))),IF(M149="Perfluorohexane 1 sulphonic acid PFHxS its salts",IF(ISERROR(VLOOKUP(N149,'Matl Declare Form '!$AV$5:$AW$12,2,0)),"",(VLOOKUP(N149,'Matl Declare Form '!$AV$5:$AW$12,2,0))),IF(M149="Undecafluorohexanoic acid PFHxA its salts",IF(ISERROR(VLOOKUP(N149,'Matl Declare Form '!$AX$5:$AY$12,2,0)),"",(VLOOKUP(N149,'Matl Declare Form '!$AX$5:$AY$12,2,0))),IF(M149="Perfluorononanoic acid PFNA its salts",IF(ISERROR(VLOOKUP(N149,'Matl Declare Form '!$AZ$5:$BA$9,2,0)),"",(VLOOKUP(N149,'Matl Declare Form '!$AZ$5:$BA$9,2,0))),IF(M149="Perfluorobutane sulfonic acid PFBS and its salts",IF(ISERROR(VLOOKUP(N149,'Matl Declare Form '!$BB$5:$BC$12,2,0)),"",(VLOOKUP(N149,'Matl Declare Form '!$BB$5:$BC$12,2,0))),IF(M149="Long chain perfluorocarboxylic acids PFCAs C9 to C14 including their salts",IF(ISERROR(VLOOKUP(N149,'Matl Declare Form '!$BD$5:$BE$14,2,0)),"",(VLOOKUP(N149,'Matl Declare Form '!$BD$5:$BE$14,2,0))),IF(M149="Hexafluoropropylene oxide dimer acid HFPO DA or GenX and its acyl halides",IF(ISERROR(VLOOKUP(N149,'Matl Declare Form '!$BF$5:$BG$9,2,0)),"",(VLOOKUP(N149,'Matl Declare Form '!$BF$5:$BG$9,2,0))),IF(M149="Other PFAS",""))))))))))))))))</f>
        <v/>
      </c>
      <c r="P149" s="274"/>
      <c r="Q149" s="480" t="str" cm="1">
        <f t="array" ref="Q149">IF(ISBLANK(P149),"",P149*(LOOKUP(2,1/(NOT(ISBLANK($J$10:J149))),$J$10:J149)))</f>
        <v/>
      </c>
      <c r="R149" s="480" t="str" cm="1">
        <f t="array" ref="R149">IF(ISBLANK(P149),"", (LOOKUP(2,1/(NOT(ISBLANK($K$10:K149))),$K$10:K149)))</f>
        <v/>
      </c>
      <c r="S149" s="985"/>
      <c r="T149" s="986"/>
      <c r="U149" s="12"/>
      <c r="V149" s="12"/>
      <c r="W149" s="12"/>
      <c r="X149" s="12"/>
      <c r="Y149" s="12"/>
      <c r="Z149" s="12"/>
      <c r="AA149" s="12"/>
      <c r="AB149" s="12"/>
      <c r="AC149" s="12"/>
      <c r="AL149" s="412" t="s">
        <v>878</v>
      </c>
      <c r="AM149" s="413" t="s">
        <v>879</v>
      </c>
    </row>
    <row r="150" spans="1:39" x14ac:dyDescent="0.5">
      <c r="A150" s="438"/>
      <c r="B150" s="987"/>
      <c r="C150" s="480"/>
      <c r="D150" s="480"/>
      <c r="E150" s="480"/>
      <c r="F150" s="480"/>
      <c r="G150" s="480"/>
      <c r="H150" s="480"/>
      <c r="I150" s="480"/>
      <c r="J150" s="480"/>
      <c r="K150" s="480"/>
      <c r="L150" s="480" t="s">
        <v>2169</v>
      </c>
      <c r="M150" s="985"/>
      <c r="N150" s="273"/>
      <c r="O150" s="273" t="str">
        <f>IF(L150="Full Materials Declaration","",IF(L150="TSCA Section 6h PBT",IF(ISERROR(VLOOKUP(M150,'Matl Declare Form '!$AF$5:$AG$9,2,0)),"",(VLOOKUP(M150,'Matl Declare Form '!$AF$5:$AG$9,2,0))),IF(L150="TSCA Risk Management",IF(ISERROR(VLOOKUP(M150,'Matl Declare Form '!$AH$5:$AI$42,2,0)),"",(VLOOKUP(M150,'Matl Declare Form '!$AH$5:$AI$42,2,0))),IF(L150="CEPA",IF(ISERROR(VLOOKUP(M150,'Matl Declare Form '!$AN$5:$AO$32,2,0)),"",(VLOOKUP(M150,'Matl Declare Form '!$AN$5:$AO$32,2,0))),IF(L150="WA Safer Product",IF(ISERROR(VLOOKUP(M150,'Matl Declare Form '!$AP$5:$AQ$22,2,0)),"",(VLOOKUP(M150,'Matl Declare Form '!$AP$5:$AQ$22,2,0))),IF(M150="High Risk Prop 65",IF(ISERROR(VLOOKUP(N150,'Matl Declare Form '!$AJ$5:$AK$24,2,0)),"",(VLOOKUP(N150,'Matl Declare Form '!$AJ$5:$AK$24,2,0))),IF(M150="Complete Prop 65",IF(ISERROR(VLOOKUP(N150,'Matl Declare Form '!$AL$5:$AM$967,2,0)),"",(VLOOKUP(N150,'Matl Declare Form '!$AL$5:$AM$967,2,0))),IF(M150="Perfluorooctanoic acid PFOA its salts",IF(ISERROR(VLOOKUP(N150,'Matl Declare Form '!$AR$5:$AS$12,2,0)),"",(VLOOKUP(N150,'Matl Declare Form '!$AR$5:$AS$12,2,0))),IF(M150="Perfluoroocane sulphonic acid PFOS it salts",IF(ISERROR(VLOOKUP(N150,'Matl Declare Form '!$AT$5:$AU$12,2,0)),"",(VLOOKUP(N150,'Matl Declare Form '!$AT$5:$AU$12,2,0))),IF(M150="Perfluorohexane 1 sulphonic acid PFHxS its salts",IF(ISERROR(VLOOKUP(N150,'Matl Declare Form '!$AV$5:$AW$12,2,0)),"",(VLOOKUP(N150,'Matl Declare Form '!$AV$5:$AW$12,2,0))),IF(M150="Undecafluorohexanoic acid PFHxA its salts",IF(ISERROR(VLOOKUP(N150,'Matl Declare Form '!$AX$5:$AY$12,2,0)),"",(VLOOKUP(N150,'Matl Declare Form '!$AX$5:$AY$12,2,0))),IF(M150="Perfluorononanoic acid PFNA its salts",IF(ISERROR(VLOOKUP(N150,'Matl Declare Form '!$AZ$5:$BA$9,2,0)),"",(VLOOKUP(N150,'Matl Declare Form '!$AZ$5:$BA$9,2,0))),IF(M150="Perfluorobutane sulfonic acid PFBS and its salts",IF(ISERROR(VLOOKUP(N150,'Matl Declare Form '!$BB$5:$BC$12,2,0)),"",(VLOOKUP(N150,'Matl Declare Form '!$BB$5:$BC$12,2,0))),IF(M150="Long chain perfluorocarboxylic acids PFCAs C9 to C14 including their salts",IF(ISERROR(VLOOKUP(N150,'Matl Declare Form '!$BD$5:$BE$14,2,0)),"",(VLOOKUP(N150,'Matl Declare Form '!$BD$5:$BE$14,2,0))),IF(M150="Hexafluoropropylene oxide dimer acid HFPO DA or GenX and its acyl halides",IF(ISERROR(VLOOKUP(N150,'Matl Declare Form '!$BF$5:$BG$9,2,0)),"",(VLOOKUP(N150,'Matl Declare Form '!$BF$5:$BG$9,2,0))),IF(M150="Other PFAS",""))))))))))))))))</f>
        <v/>
      </c>
      <c r="P150" s="274"/>
      <c r="Q150" s="480" t="str" cm="1">
        <f t="array" ref="Q150">IF(ISBLANK(P150),"",P150*(LOOKUP(2,1/(NOT(ISBLANK($J$10:J150))),$J$10:J150)))</f>
        <v/>
      </c>
      <c r="R150" s="480" t="str" cm="1">
        <f t="array" ref="R150">IF(ISBLANK(P150),"", (LOOKUP(2,1/(NOT(ISBLANK($K$10:K150))),$K$10:K150)))</f>
        <v/>
      </c>
      <c r="S150" s="985"/>
      <c r="T150" s="986"/>
      <c r="U150" s="12"/>
      <c r="V150" s="12"/>
      <c r="W150" s="12"/>
      <c r="X150" s="12"/>
      <c r="Y150" s="12"/>
      <c r="Z150" s="12"/>
      <c r="AA150" s="12"/>
      <c r="AB150" s="12"/>
      <c r="AC150" s="12"/>
      <c r="AL150" s="412" t="s">
        <v>896</v>
      </c>
      <c r="AM150" s="413" t="s">
        <v>55</v>
      </c>
    </row>
    <row r="151" spans="1:39" x14ac:dyDescent="0.5">
      <c r="A151" s="438"/>
      <c r="B151" s="987"/>
      <c r="C151" s="480"/>
      <c r="D151" s="480"/>
      <c r="E151" s="480"/>
      <c r="F151" s="480"/>
      <c r="G151" s="480"/>
      <c r="H151" s="480"/>
      <c r="I151" s="480"/>
      <c r="J151" s="480"/>
      <c r="K151" s="480"/>
      <c r="L151" s="480" t="s">
        <v>2169</v>
      </c>
      <c r="M151" s="985"/>
      <c r="N151" s="273"/>
      <c r="O151" s="273" t="str">
        <f>IF(L151="Full Materials Declaration","",IF(L151="TSCA Section 6h PBT",IF(ISERROR(VLOOKUP(M151,'Matl Declare Form '!$AF$5:$AG$9,2,0)),"",(VLOOKUP(M151,'Matl Declare Form '!$AF$5:$AG$9,2,0))),IF(L151="TSCA Risk Management",IF(ISERROR(VLOOKUP(M151,'Matl Declare Form '!$AH$5:$AI$42,2,0)),"",(VLOOKUP(M151,'Matl Declare Form '!$AH$5:$AI$42,2,0))),IF(L151="CEPA",IF(ISERROR(VLOOKUP(M151,'Matl Declare Form '!$AN$5:$AO$32,2,0)),"",(VLOOKUP(M151,'Matl Declare Form '!$AN$5:$AO$32,2,0))),IF(L151="WA Safer Product",IF(ISERROR(VLOOKUP(M151,'Matl Declare Form '!$AP$5:$AQ$22,2,0)),"",(VLOOKUP(M151,'Matl Declare Form '!$AP$5:$AQ$22,2,0))),IF(M151="High Risk Prop 65",IF(ISERROR(VLOOKUP(N151,'Matl Declare Form '!$AJ$5:$AK$24,2,0)),"",(VLOOKUP(N151,'Matl Declare Form '!$AJ$5:$AK$24,2,0))),IF(M151="Complete Prop 65",IF(ISERROR(VLOOKUP(N151,'Matl Declare Form '!$AL$5:$AM$967,2,0)),"",(VLOOKUP(N151,'Matl Declare Form '!$AL$5:$AM$967,2,0))),IF(M151="Perfluorooctanoic acid PFOA its salts",IF(ISERROR(VLOOKUP(N151,'Matl Declare Form '!$AR$5:$AS$12,2,0)),"",(VLOOKUP(N151,'Matl Declare Form '!$AR$5:$AS$12,2,0))),IF(M151="Perfluoroocane sulphonic acid PFOS it salts",IF(ISERROR(VLOOKUP(N151,'Matl Declare Form '!$AT$5:$AU$12,2,0)),"",(VLOOKUP(N151,'Matl Declare Form '!$AT$5:$AU$12,2,0))),IF(M151="Perfluorohexane 1 sulphonic acid PFHxS its salts",IF(ISERROR(VLOOKUP(N151,'Matl Declare Form '!$AV$5:$AW$12,2,0)),"",(VLOOKUP(N151,'Matl Declare Form '!$AV$5:$AW$12,2,0))),IF(M151="Undecafluorohexanoic acid PFHxA its salts",IF(ISERROR(VLOOKUP(N151,'Matl Declare Form '!$AX$5:$AY$12,2,0)),"",(VLOOKUP(N151,'Matl Declare Form '!$AX$5:$AY$12,2,0))),IF(M151="Perfluorononanoic acid PFNA its salts",IF(ISERROR(VLOOKUP(N151,'Matl Declare Form '!$AZ$5:$BA$9,2,0)),"",(VLOOKUP(N151,'Matl Declare Form '!$AZ$5:$BA$9,2,0))),IF(M151="Perfluorobutane sulfonic acid PFBS and its salts",IF(ISERROR(VLOOKUP(N151,'Matl Declare Form '!$BB$5:$BC$12,2,0)),"",(VLOOKUP(N151,'Matl Declare Form '!$BB$5:$BC$12,2,0))),IF(M151="Long chain perfluorocarboxylic acids PFCAs C9 to C14 including their salts",IF(ISERROR(VLOOKUP(N151,'Matl Declare Form '!$BD$5:$BE$14,2,0)),"",(VLOOKUP(N151,'Matl Declare Form '!$BD$5:$BE$14,2,0))),IF(M151="Hexafluoropropylene oxide dimer acid HFPO DA or GenX and its acyl halides",IF(ISERROR(VLOOKUP(N151,'Matl Declare Form '!$BF$5:$BG$9,2,0)),"",(VLOOKUP(N151,'Matl Declare Form '!$BF$5:$BG$9,2,0))),IF(M151="Other PFAS",""))))))))))))))))</f>
        <v/>
      </c>
      <c r="P151" s="274"/>
      <c r="Q151" s="480" t="str" cm="1">
        <f t="array" ref="Q151">IF(ISBLANK(P151),"",P151*(LOOKUP(2,1/(NOT(ISBLANK($J$10:J151))),$J$10:J151)))</f>
        <v/>
      </c>
      <c r="R151" s="480" t="str" cm="1">
        <f t="array" ref="R151">IF(ISBLANK(P151),"", (LOOKUP(2,1/(NOT(ISBLANK($K$10:K151))),$K$10:K151)))</f>
        <v/>
      </c>
      <c r="S151" s="985"/>
      <c r="T151" s="986"/>
      <c r="U151" s="12"/>
      <c r="V151" s="12"/>
      <c r="W151" s="12"/>
      <c r="X151" s="12"/>
      <c r="Y151" s="12"/>
      <c r="Z151" s="12"/>
      <c r="AA151" s="12"/>
      <c r="AB151" s="12"/>
      <c r="AC151" s="12"/>
      <c r="AL151" s="412" t="s">
        <v>1036</v>
      </c>
      <c r="AM151" s="413" t="s">
        <v>1037</v>
      </c>
    </row>
    <row r="152" spans="1:39" x14ac:dyDescent="0.5">
      <c r="A152" s="438"/>
      <c r="B152" s="987"/>
      <c r="C152" s="480"/>
      <c r="D152" s="480"/>
      <c r="E152" s="480"/>
      <c r="F152" s="480"/>
      <c r="G152" s="480"/>
      <c r="H152" s="480"/>
      <c r="I152" s="480"/>
      <c r="J152" s="480"/>
      <c r="K152" s="480"/>
      <c r="L152" s="480" t="s">
        <v>2169</v>
      </c>
      <c r="M152" s="985"/>
      <c r="N152" s="273"/>
      <c r="O152" s="273" t="str">
        <f>IF(L152="Full Materials Declaration","",IF(L152="TSCA Section 6h PBT",IF(ISERROR(VLOOKUP(M152,'Matl Declare Form '!$AF$5:$AG$9,2,0)),"",(VLOOKUP(M152,'Matl Declare Form '!$AF$5:$AG$9,2,0))),IF(L152="TSCA Risk Management",IF(ISERROR(VLOOKUP(M152,'Matl Declare Form '!$AH$5:$AI$42,2,0)),"",(VLOOKUP(M152,'Matl Declare Form '!$AH$5:$AI$42,2,0))),IF(L152="CEPA",IF(ISERROR(VLOOKUP(M152,'Matl Declare Form '!$AN$5:$AO$32,2,0)),"",(VLOOKUP(M152,'Matl Declare Form '!$AN$5:$AO$32,2,0))),IF(L152="WA Safer Product",IF(ISERROR(VLOOKUP(M152,'Matl Declare Form '!$AP$5:$AQ$22,2,0)),"",(VLOOKUP(M152,'Matl Declare Form '!$AP$5:$AQ$22,2,0))),IF(M152="High Risk Prop 65",IF(ISERROR(VLOOKUP(N152,'Matl Declare Form '!$AJ$5:$AK$24,2,0)),"",(VLOOKUP(N152,'Matl Declare Form '!$AJ$5:$AK$24,2,0))),IF(M152="Complete Prop 65",IF(ISERROR(VLOOKUP(N152,'Matl Declare Form '!$AL$5:$AM$967,2,0)),"",(VLOOKUP(N152,'Matl Declare Form '!$AL$5:$AM$967,2,0))),IF(M152="Perfluorooctanoic acid PFOA its salts",IF(ISERROR(VLOOKUP(N152,'Matl Declare Form '!$AR$5:$AS$12,2,0)),"",(VLOOKUP(N152,'Matl Declare Form '!$AR$5:$AS$12,2,0))),IF(M152="Perfluoroocane sulphonic acid PFOS it salts",IF(ISERROR(VLOOKUP(N152,'Matl Declare Form '!$AT$5:$AU$12,2,0)),"",(VLOOKUP(N152,'Matl Declare Form '!$AT$5:$AU$12,2,0))),IF(M152="Perfluorohexane 1 sulphonic acid PFHxS its salts",IF(ISERROR(VLOOKUP(N152,'Matl Declare Form '!$AV$5:$AW$12,2,0)),"",(VLOOKUP(N152,'Matl Declare Form '!$AV$5:$AW$12,2,0))),IF(M152="Undecafluorohexanoic acid PFHxA its salts",IF(ISERROR(VLOOKUP(N152,'Matl Declare Form '!$AX$5:$AY$12,2,0)),"",(VLOOKUP(N152,'Matl Declare Form '!$AX$5:$AY$12,2,0))),IF(M152="Perfluorononanoic acid PFNA its salts",IF(ISERROR(VLOOKUP(N152,'Matl Declare Form '!$AZ$5:$BA$9,2,0)),"",(VLOOKUP(N152,'Matl Declare Form '!$AZ$5:$BA$9,2,0))),IF(M152="Perfluorobutane sulfonic acid PFBS and its salts",IF(ISERROR(VLOOKUP(N152,'Matl Declare Form '!$BB$5:$BC$12,2,0)),"",(VLOOKUP(N152,'Matl Declare Form '!$BB$5:$BC$12,2,0))),IF(M152="Long chain perfluorocarboxylic acids PFCAs C9 to C14 including their salts",IF(ISERROR(VLOOKUP(N152,'Matl Declare Form '!$BD$5:$BE$14,2,0)),"",(VLOOKUP(N152,'Matl Declare Form '!$BD$5:$BE$14,2,0))),IF(M152="Hexafluoropropylene oxide dimer acid HFPO DA or GenX and its acyl halides",IF(ISERROR(VLOOKUP(N152,'Matl Declare Form '!$BF$5:$BG$9,2,0)),"",(VLOOKUP(N152,'Matl Declare Form '!$BF$5:$BG$9,2,0))),IF(M152="Other PFAS",""))))))))))))))))</f>
        <v/>
      </c>
      <c r="P152" s="274"/>
      <c r="Q152" s="480" t="str" cm="1">
        <f t="array" ref="Q152">IF(ISBLANK(P152),"",P152*(LOOKUP(2,1/(NOT(ISBLANK($J$10:J152))),$J$10:J152)))</f>
        <v/>
      </c>
      <c r="R152" s="480" t="str" cm="1">
        <f t="array" ref="R152">IF(ISBLANK(P152),"", (LOOKUP(2,1/(NOT(ISBLANK($K$10:K152))),$K$10:K152)))</f>
        <v/>
      </c>
      <c r="S152" s="985"/>
      <c r="T152" s="986"/>
      <c r="U152" s="12"/>
      <c r="V152" s="12"/>
      <c r="W152" s="12"/>
      <c r="X152" s="12"/>
      <c r="Y152" s="12"/>
      <c r="Z152" s="12"/>
      <c r="AA152" s="12"/>
      <c r="AB152" s="12"/>
      <c r="AC152" s="12"/>
      <c r="AL152" s="412" t="s">
        <v>1038</v>
      </c>
      <c r="AM152" s="413" t="s">
        <v>47</v>
      </c>
    </row>
    <row r="153" spans="1:39" x14ac:dyDescent="0.5">
      <c r="A153" s="438"/>
      <c r="B153" s="987"/>
      <c r="C153" s="480"/>
      <c r="D153" s="480"/>
      <c r="E153" s="480"/>
      <c r="F153" s="480"/>
      <c r="G153" s="480"/>
      <c r="H153" s="480"/>
      <c r="I153" s="480"/>
      <c r="J153" s="480"/>
      <c r="K153" s="480"/>
      <c r="L153" s="480" t="s">
        <v>2169</v>
      </c>
      <c r="M153" s="985"/>
      <c r="N153" s="273"/>
      <c r="O153" s="273" t="str">
        <f>IF(L153="Full Materials Declaration","",IF(L153="TSCA Section 6h PBT",IF(ISERROR(VLOOKUP(M153,'Matl Declare Form '!$AF$5:$AG$9,2,0)),"",(VLOOKUP(M153,'Matl Declare Form '!$AF$5:$AG$9,2,0))),IF(L153="TSCA Risk Management",IF(ISERROR(VLOOKUP(M153,'Matl Declare Form '!$AH$5:$AI$42,2,0)),"",(VLOOKUP(M153,'Matl Declare Form '!$AH$5:$AI$42,2,0))),IF(L153="CEPA",IF(ISERROR(VLOOKUP(M153,'Matl Declare Form '!$AN$5:$AO$32,2,0)),"",(VLOOKUP(M153,'Matl Declare Form '!$AN$5:$AO$32,2,0))),IF(L153="WA Safer Product",IF(ISERROR(VLOOKUP(M153,'Matl Declare Form '!$AP$5:$AQ$22,2,0)),"",(VLOOKUP(M153,'Matl Declare Form '!$AP$5:$AQ$22,2,0))),IF(M153="High Risk Prop 65",IF(ISERROR(VLOOKUP(N153,'Matl Declare Form '!$AJ$5:$AK$24,2,0)),"",(VLOOKUP(N153,'Matl Declare Form '!$AJ$5:$AK$24,2,0))),IF(M153="Complete Prop 65",IF(ISERROR(VLOOKUP(N153,'Matl Declare Form '!$AL$5:$AM$967,2,0)),"",(VLOOKUP(N153,'Matl Declare Form '!$AL$5:$AM$967,2,0))),IF(M153="Perfluorooctanoic acid PFOA its salts",IF(ISERROR(VLOOKUP(N153,'Matl Declare Form '!$AR$5:$AS$12,2,0)),"",(VLOOKUP(N153,'Matl Declare Form '!$AR$5:$AS$12,2,0))),IF(M153="Perfluoroocane sulphonic acid PFOS it salts",IF(ISERROR(VLOOKUP(N153,'Matl Declare Form '!$AT$5:$AU$12,2,0)),"",(VLOOKUP(N153,'Matl Declare Form '!$AT$5:$AU$12,2,0))),IF(M153="Perfluorohexane 1 sulphonic acid PFHxS its salts",IF(ISERROR(VLOOKUP(N153,'Matl Declare Form '!$AV$5:$AW$12,2,0)),"",(VLOOKUP(N153,'Matl Declare Form '!$AV$5:$AW$12,2,0))),IF(M153="Undecafluorohexanoic acid PFHxA its salts",IF(ISERROR(VLOOKUP(N153,'Matl Declare Form '!$AX$5:$AY$12,2,0)),"",(VLOOKUP(N153,'Matl Declare Form '!$AX$5:$AY$12,2,0))),IF(M153="Perfluorononanoic acid PFNA its salts",IF(ISERROR(VLOOKUP(N153,'Matl Declare Form '!$AZ$5:$BA$9,2,0)),"",(VLOOKUP(N153,'Matl Declare Form '!$AZ$5:$BA$9,2,0))),IF(M153="Perfluorobutane sulfonic acid PFBS and its salts",IF(ISERROR(VLOOKUP(N153,'Matl Declare Form '!$BB$5:$BC$12,2,0)),"",(VLOOKUP(N153,'Matl Declare Form '!$BB$5:$BC$12,2,0))),IF(M153="Long chain perfluorocarboxylic acids PFCAs C9 to C14 including their salts",IF(ISERROR(VLOOKUP(N153,'Matl Declare Form '!$BD$5:$BE$14,2,0)),"",(VLOOKUP(N153,'Matl Declare Form '!$BD$5:$BE$14,2,0))),IF(M153="Hexafluoropropylene oxide dimer acid HFPO DA or GenX and its acyl halides",IF(ISERROR(VLOOKUP(N153,'Matl Declare Form '!$BF$5:$BG$9,2,0)),"",(VLOOKUP(N153,'Matl Declare Form '!$BF$5:$BG$9,2,0))),IF(M153="Other PFAS",""))))))))))))))))</f>
        <v/>
      </c>
      <c r="P153" s="274"/>
      <c r="Q153" s="480" t="str" cm="1">
        <f t="array" ref="Q153">IF(ISBLANK(P153),"",P153*(LOOKUP(2,1/(NOT(ISBLANK($J$10:J153))),$J$10:J153)))</f>
        <v/>
      </c>
      <c r="R153" s="480" t="str" cm="1">
        <f t="array" ref="R153">IF(ISBLANK(P153),"", (LOOKUP(2,1/(NOT(ISBLANK($K$10:K153))),$K$10:K153)))</f>
        <v/>
      </c>
      <c r="S153" s="985"/>
      <c r="T153" s="986"/>
      <c r="U153" s="12"/>
      <c r="V153" s="12"/>
      <c r="W153" s="12"/>
      <c r="X153" s="12"/>
      <c r="Y153" s="12"/>
      <c r="Z153" s="12"/>
      <c r="AA153" s="12"/>
      <c r="AB153" s="12"/>
      <c r="AC153" s="12"/>
      <c r="AL153" s="412" t="s">
        <v>1043</v>
      </c>
      <c r="AM153" s="413" t="s">
        <v>1044</v>
      </c>
    </row>
    <row r="154" spans="1:39" x14ac:dyDescent="0.5">
      <c r="A154" s="438"/>
      <c r="B154" s="987"/>
      <c r="C154" s="480"/>
      <c r="D154" s="480"/>
      <c r="E154" s="480"/>
      <c r="F154" s="480"/>
      <c r="G154" s="480"/>
      <c r="H154" s="480"/>
      <c r="I154" s="480"/>
      <c r="J154" s="480"/>
      <c r="K154" s="480"/>
      <c r="L154" s="480" t="s">
        <v>2169</v>
      </c>
      <c r="M154" s="985"/>
      <c r="N154" s="273"/>
      <c r="O154" s="273" t="str">
        <f>IF(L154="Full Materials Declaration","",IF(L154="TSCA Section 6h PBT",IF(ISERROR(VLOOKUP(M154,'Matl Declare Form '!$AF$5:$AG$9,2,0)),"",(VLOOKUP(M154,'Matl Declare Form '!$AF$5:$AG$9,2,0))),IF(L154="TSCA Risk Management",IF(ISERROR(VLOOKUP(M154,'Matl Declare Form '!$AH$5:$AI$42,2,0)),"",(VLOOKUP(M154,'Matl Declare Form '!$AH$5:$AI$42,2,0))),IF(L154="CEPA",IF(ISERROR(VLOOKUP(M154,'Matl Declare Form '!$AN$5:$AO$32,2,0)),"",(VLOOKUP(M154,'Matl Declare Form '!$AN$5:$AO$32,2,0))),IF(L154="WA Safer Product",IF(ISERROR(VLOOKUP(M154,'Matl Declare Form '!$AP$5:$AQ$22,2,0)),"",(VLOOKUP(M154,'Matl Declare Form '!$AP$5:$AQ$22,2,0))),IF(M154="High Risk Prop 65",IF(ISERROR(VLOOKUP(N154,'Matl Declare Form '!$AJ$5:$AK$24,2,0)),"",(VLOOKUP(N154,'Matl Declare Form '!$AJ$5:$AK$24,2,0))),IF(M154="Complete Prop 65",IF(ISERROR(VLOOKUP(N154,'Matl Declare Form '!$AL$5:$AM$967,2,0)),"",(VLOOKUP(N154,'Matl Declare Form '!$AL$5:$AM$967,2,0))),IF(M154="Perfluorooctanoic acid PFOA its salts",IF(ISERROR(VLOOKUP(N154,'Matl Declare Form '!$AR$5:$AS$12,2,0)),"",(VLOOKUP(N154,'Matl Declare Form '!$AR$5:$AS$12,2,0))),IF(M154="Perfluoroocane sulphonic acid PFOS it salts",IF(ISERROR(VLOOKUP(N154,'Matl Declare Form '!$AT$5:$AU$12,2,0)),"",(VLOOKUP(N154,'Matl Declare Form '!$AT$5:$AU$12,2,0))),IF(M154="Perfluorohexane 1 sulphonic acid PFHxS its salts",IF(ISERROR(VLOOKUP(N154,'Matl Declare Form '!$AV$5:$AW$12,2,0)),"",(VLOOKUP(N154,'Matl Declare Form '!$AV$5:$AW$12,2,0))),IF(M154="Undecafluorohexanoic acid PFHxA its salts",IF(ISERROR(VLOOKUP(N154,'Matl Declare Form '!$AX$5:$AY$12,2,0)),"",(VLOOKUP(N154,'Matl Declare Form '!$AX$5:$AY$12,2,0))),IF(M154="Perfluorononanoic acid PFNA its salts",IF(ISERROR(VLOOKUP(N154,'Matl Declare Form '!$AZ$5:$BA$9,2,0)),"",(VLOOKUP(N154,'Matl Declare Form '!$AZ$5:$BA$9,2,0))),IF(M154="Perfluorobutane sulfonic acid PFBS and its salts",IF(ISERROR(VLOOKUP(N154,'Matl Declare Form '!$BB$5:$BC$12,2,0)),"",(VLOOKUP(N154,'Matl Declare Form '!$BB$5:$BC$12,2,0))),IF(M154="Long chain perfluorocarboxylic acids PFCAs C9 to C14 including their salts",IF(ISERROR(VLOOKUP(N154,'Matl Declare Form '!$BD$5:$BE$14,2,0)),"",(VLOOKUP(N154,'Matl Declare Form '!$BD$5:$BE$14,2,0))),IF(M154="Hexafluoropropylene oxide dimer acid HFPO DA or GenX and its acyl halides",IF(ISERROR(VLOOKUP(N154,'Matl Declare Form '!$BF$5:$BG$9,2,0)),"",(VLOOKUP(N154,'Matl Declare Form '!$BF$5:$BG$9,2,0))),IF(M154="Other PFAS",""))))))))))))))))</f>
        <v/>
      </c>
      <c r="P154" s="274"/>
      <c r="Q154" s="480" t="str" cm="1">
        <f t="array" ref="Q154">IF(ISBLANK(P154),"",P154*(LOOKUP(2,1/(NOT(ISBLANK($J$10:J154))),$J$10:J154)))</f>
        <v/>
      </c>
      <c r="R154" s="480" t="str" cm="1">
        <f t="array" ref="R154">IF(ISBLANK(P154),"", (LOOKUP(2,1/(NOT(ISBLANK($K$10:K154))),$K$10:K154)))</f>
        <v/>
      </c>
      <c r="S154" s="985"/>
      <c r="T154" s="986"/>
      <c r="U154" s="12"/>
      <c r="V154" s="12"/>
      <c r="W154" s="12"/>
      <c r="X154" s="12"/>
      <c r="Y154" s="12"/>
      <c r="Z154" s="12"/>
      <c r="AA154" s="12"/>
      <c r="AB154" s="12"/>
      <c r="AC154" s="12"/>
      <c r="AL154" s="412" t="s">
        <v>1115</v>
      </c>
      <c r="AM154" s="413" t="s">
        <v>1116</v>
      </c>
    </row>
    <row r="155" spans="1:39" x14ac:dyDescent="0.5">
      <c r="A155" s="438"/>
      <c r="B155" s="987"/>
      <c r="C155" s="480"/>
      <c r="D155" s="480"/>
      <c r="E155" s="480"/>
      <c r="F155" s="480"/>
      <c r="G155" s="480"/>
      <c r="H155" s="480"/>
      <c r="I155" s="480"/>
      <c r="J155" s="480"/>
      <c r="K155" s="480"/>
      <c r="L155" s="480" t="s">
        <v>2169</v>
      </c>
      <c r="M155" s="985"/>
      <c r="N155" s="273"/>
      <c r="O155" s="273" t="str">
        <f>IF(L155="Full Materials Declaration","",IF(L155="TSCA Section 6h PBT",IF(ISERROR(VLOOKUP(M155,'Matl Declare Form '!$AF$5:$AG$9,2,0)),"",(VLOOKUP(M155,'Matl Declare Form '!$AF$5:$AG$9,2,0))),IF(L155="TSCA Risk Management",IF(ISERROR(VLOOKUP(M155,'Matl Declare Form '!$AH$5:$AI$42,2,0)),"",(VLOOKUP(M155,'Matl Declare Form '!$AH$5:$AI$42,2,0))),IF(L155="CEPA",IF(ISERROR(VLOOKUP(M155,'Matl Declare Form '!$AN$5:$AO$32,2,0)),"",(VLOOKUP(M155,'Matl Declare Form '!$AN$5:$AO$32,2,0))),IF(L155="WA Safer Product",IF(ISERROR(VLOOKUP(M155,'Matl Declare Form '!$AP$5:$AQ$22,2,0)),"",(VLOOKUP(M155,'Matl Declare Form '!$AP$5:$AQ$22,2,0))),IF(M155="High Risk Prop 65",IF(ISERROR(VLOOKUP(N155,'Matl Declare Form '!$AJ$5:$AK$24,2,0)),"",(VLOOKUP(N155,'Matl Declare Form '!$AJ$5:$AK$24,2,0))),IF(M155="Complete Prop 65",IF(ISERROR(VLOOKUP(N155,'Matl Declare Form '!$AL$5:$AM$967,2,0)),"",(VLOOKUP(N155,'Matl Declare Form '!$AL$5:$AM$967,2,0))),IF(M155="Perfluorooctanoic acid PFOA its salts",IF(ISERROR(VLOOKUP(N155,'Matl Declare Form '!$AR$5:$AS$12,2,0)),"",(VLOOKUP(N155,'Matl Declare Form '!$AR$5:$AS$12,2,0))),IF(M155="Perfluoroocane sulphonic acid PFOS it salts",IF(ISERROR(VLOOKUP(N155,'Matl Declare Form '!$AT$5:$AU$12,2,0)),"",(VLOOKUP(N155,'Matl Declare Form '!$AT$5:$AU$12,2,0))),IF(M155="Perfluorohexane 1 sulphonic acid PFHxS its salts",IF(ISERROR(VLOOKUP(N155,'Matl Declare Form '!$AV$5:$AW$12,2,0)),"",(VLOOKUP(N155,'Matl Declare Form '!$AV$5:$AW$12,2,0))),IF(M155="Undecafluorohexanoic acid PFHxA its salts",IF(ISERROR(VLOOKUP(N155,'Matl Declare Form '!$AX$5:$AY$12,2,0)),"",(VLOOKUP(N155,'Matl Declare Form '!$AX$5:$AY$12,2,0))),IF(M155="Perfluorononanoic acid PFNA its salts",IF(ISERROR(VLOOKUP(N155,'Matl Declare Form '!$AZ$5:$BA$9,2,0)),"",(VLOOKUP(N155,'Matl Declare Form '!$AZ$5:$BA$9,2,0))),IF(M155="Perfluorobutane sulfonic acid PFBS and its salts",IF(ISERROR(VLOOKUP(N155,'Matl Declare Form '!$BB$5:$BC$12,2,0)),"",(VLOOKUP(N155,'Matl Declare Form '!$BB$5:$BC$12,2,0))),IF(M155="Long chain perfluorocarboxylic acids PFCAs C9 to C14 including their salts",IF(ISERROR(VLOOKUP(N155,'Matl Declare Form '!$BD$5:$BE$14,2,0)),"",(VLOOKUP(N155,'Matl Declare Form '!$BD$5:$BE$14,2,0))),IF(M155="Hexafluoropropylene oxide dimer acid HFPO DA or GenX and its acyl halides",IF(ISERROR(VLOOKUP(N155,'Matl Declare Form '!$BF$5:$BG$9,2,0)),"",(VLOOKUP(N155,'Matl Declare Form '!$BF$5:$BG$9,2,0))),IF(M155="Other PFAS",""))))))))))))))))</f>
        <v/>
      </c>
      <c r="P155" s="274"/>
      <c r="Q155" s="480" t="str" cm="1">
        <f t="array" ref="Q155">IF(ISBLANK(P155),"",P155*(LOOKUP(2,1/(NOT(ISBLANK($J$10:J155))),$J$10:J155)))</f>
        <v/>
      </c>
      <c r="R155" s="480" t="str" cm="1">
        <f t="array" ref="R155">IF(ISBLANK(P155),"", (LOOKUP(2,1/(NOT(ISBLANK($K$10:K155))),$K$10:K155)))</f>
        <v/>
      </c>
      <c r="S155" s="985"/>
      <c r="T155" s="986"/>
      <c r="U155" s="12"/>
      <c r="V155" s="12"/>
      <c r="W155" s="12"/>
      <c r="X155" s="12"/>
      <c r="Y155" s="12"/>
      <c r="Z155" s="12"/>
      <c r="AA155" s="12"/>
      <c r="AB155" s="12"/>
      <c r="AC155" s="12"/>
      <c r="AL155" s="412" t="s">
        <v>1124</v>
      </c>
      <c r="AM155" s="413" t="s">
        <v>1125</v>
      </c>
    </row>
    <row r="156" spans="1:39" ht="30" x14ac:dyDescent="0.5">
      <c r="A156" s="438"/>
      <c r="B156" s="987"/>
      <c r="C156" s="480"/>
      <c r="D156" s="480"/>
      <c r="E156" s="480"/>
      <c r="F156" s="480"/>
      <c r="G156" s="480"/>
      <c r="H156" s="480"/>
      <c r="I156" s="480"/>
      <c r="J156" s="480"/>
      <c r="K156" s="480"/>
      <c r="L156" s="480" t="s">
        <v>2169</v>
      </c>
      <c r="M156" s="985"/>
      <c r="N156" s="273"/>
      <c r="O156" s="273" t="str">
        <f>IF(L156="Full Materials Declaration","",IF(L156="TSCA Section 6h PBT",IF(ISERROR(VLOOKUP(M156,'Matl Declare Form '!$AF$5:$AG$9,2,0)),"",(VLOOKUP(M156,'Matl Declare Form '!$AF$5:$AG$9,2,0))),IF(L156="TSCA Risk Management",IF(ISERROR(VLOOKUP(M156,'Matl Declare Form '!$AH$5:$AI$42,2,0)),"",(VLOOKUP(M156,'Matl Declare Form '!$AH$5:$AI$42,2,0))),IF(L156="CEPA",IF(ISERROR(VLOOKUP(M156,'Matl Declare Form '!$AN$5:$AO$32,2,0)),"",(VLOOKUP(M156,'Matl Declare Form '!$AN$5:$AO$32,2,0))),IF(L156="WA Safer Product",IF(ISERROR(VLOOKUP(M156,'Matl Declare Form '!$AP$5:$AQ$22,2,0)),"",(VLOOKUP(M156,'Matl Declare Form '!$AP$5:$AQ$22,2,0))),IF(M156="High Risk Prop 65",IF(ISERROR(VLOOKUP(N156,'Matl Declare Form '!$AJ$5:$AK$24,2,0)),"",(VLOOKUP(N156,'Matl Declare Form '!$AJ$5:$AK$24,2,0))),IF(M156="Complete Prop 65",IF(ISERROR(VLOOKUP(N156,'Matl Declare Form '!$AL$5:$AM$967,2,0)),"",(VLOOKUP(N156,'Matl Declare Form '!$AL$5:$AM$967,2,0))),IF(M156="Perfluorooctanoic acid PFOA its salts",IF(ISERROR(VLOOKUP(N156,'Matl Declare Form '!$AR$5:$AS$12,2,0)),"",(VLOOKUP(N156,'Matl Declare Form '!$AR$5:$AS$12,2,0))),IF(M156="Perfluoroocane sulphonic acid PFOS it salts",IF(ISERROR(VLOOKUP(N156,'Matl Declare Form '!$AT$5:$AU$12,2,0)),"",(VLOOKUP(N156,'Matl Declare Form '!$AT$5:$AU$12,2,0))),IF(M156="Perfluorohexane 1 sulphonic acid PFHxS its salts",IF(ISERROR(VLOOKUP(N156,'Matl Declare Form '!$AV$5:$AW$12,2,0)),"",(VLOOKUP(N156,'Matl Declare Form '!$AV$5:$AW$12,2,0))),IF(M156="Undecafluorohexanoic acid PFHxA its salts",IF(ISERROR(VLOOKUP(N156,'Matl Declare Form '!$AX$5:$AY$12,2,0)),"",(VLOOKUP(N156,'Matl Declare Form '!$AX$5:$AY$12,2,0))),IF(M156="Perfluorononanoic acid PFNA its salts",IF(ISERROR(VLOOKUP(N156,'Matl Declare Form '!$AZ$5:$BA$9,2,0)),"",(VLOOKUP(N156,'Matl Declare Form '!$AZ$5:$BA$9,2,0))),IF(M156="Perfluorobutane sulfonic acid PFBS and its salts",IF(ISERROR(VLOOKUP(N156,'Matl Declare Form '!$BB$5:$BC$12,2,0)),"",(VLOOKUP(N156,'Matl Declare Form '!$BB$5:$BC$12,2,0))),IF(M156="Long chain perfluorocarboxylic acids PFCAs C9 to C14 including their salts",IF(ISERROR(VLOOKUP(N156,'Matl Declare Form '!$BD$5:$BE$14,2,0)),"",(VLOOKUP(N156,'Matl Declare Form '!$BD$5:$BE$14,2,0))),IF(M156="Hexafluoropropylene oxide dimer acid HFPO DA or GenX and its acyl halides",IF(ISERROR(VLOOKUP(N156,'Matl Declare Form '!$BF$5:$BG$9,2,0)),"",(VLOOKUP(N156,'Matl Declare Form '!$BF$5:$BG$9,2,0))),IF(M156="Other PFAS",""))))))))))))))))</f>
        <v/>
      </c>
      <c r="P156" s="274"/>
      <c r="Q156" s="480" t="str" cm="1">
        <f t="array" ref="Q156">IF(ISBLANK(P156),"",P156*(LOOKUP(2,1/(NOT(ISBLANK($J$10:J156))),$J$10:J156)))</f>
        <v/>
      </c>
      <c r="R156" s="480" t="str" cm="1">
        <f t="array" ref="R156">IF(ISBLANK(P156),"", (LOOKUP(2,1/(NOT(ISBLANK($K$10:K156))),$K$10:K156)))</f>
        <v/>
      </c>
      <c r="S156" s="985"/>
      <c r="T156" s="986"/>
      <c r="U156" s="12"/>
      <c r="V156" s="12"/>
      <c r="W156" s="12"/>
      <c r="X156" s="12"/>
      <c r="Y156" s="12"/>
      <c r="Z156" s="12"/>
      <c r="AA156" s="12"/>
      <c r="AB156" s="12"/>
      <c r="AC156" s="12"/>
      <c r="AL156" s="412" t="s">
        <v>1136</v>
      </c>
      <c r="AM156" s="413" t="s">
        <v>1137</v>
      </c>
    </row>
    <row r="157" spans="1:39" x14ac:dyDescent="0.5">
      <c r="A157" s="438"/>
      <c r="B157" s="987"/>
      <c r="C157" s="480"/>
      <c r="D157" s="480"/>
      <c r="E157" s="480"/>
      <c r="F157" s="480"/>
      <c r="G157" s="480"/>
      <c r="H157" s="480"/>
      <c r="I157" s="480"/>
      <c r="J157" s="480"/>
      <c r="K157" s="480"/>
      <c r="L157" s="480" t="s">
        <v>2169</v>
      </c>
      <c r="M157" s="985"/>
      <c r="N157" s="273"/>
      <c r="O157" s="273" t="str">
        <f>IF(L157="Full Materials Declaration","",IF(L157="TSCA Section 6h PBT",IF(ISERROR(VLOOKUP(M157,'Matl Declare Form '!$AF$5:$AG$9,2,0)),"",(VLOOKUP(M157,'Matl Declare Form '!$AF$5:$AG$9,2,0))),IF(L157="TSCA Risk Management",IF(ISERROR(VLOOKUP(M157,'Matl Declare Form '!$AH$5:$AI$42,2,0)),"",(VLOOKUP(M157,'Matl Declare Form '!$AH$5:$AI$42,2,0))),IF(L157="CEPA",IF(ISERROR(VLOOKUP(M157,'Matl Declare Form '!$AN$5:$AO$32,2,0)),"",(VLOOKUP(M157,'Matl Declare Form '!$AN$5:$AO$32,2,0))),IF(L157="WA Safer Product",IF(ISERROR(VLOOKUP(M157,'Matl Declare Form '!$AP$5:$AQ$22,2,0)),"",(VLOOKUP(M157,'Matl Declare Form '!$AP$5:$AQ$22,2,0))),IF(M157="High Risk Prop 65",IF(ISERROR(VLOOKUP(N157,'Matl Declare Form '!$AJ$5:$AK$24,2,0)),"",(VLOOKUP(N157,'Matl Declare Form '!$AJ$5:$AK$24,2,0))),IF(M157="Complete Prop 65",IF(ISERROR(VLOOKUP(N157,'Matl Declare Form '!$AL$5:$AM$967,2,0)),"",(VLOOKUP(N157,'Matl Declare Form '!$AL$5:$AM$967,2,0))),IF(M157="Perfluorooctanoic acid PFOA its salts",IF(ISERROR(VLOOKUP(N157,'Matl Declare Form '!$AR$5:$AS$12,2,0)),"",(VLOOKUP(N157,'Matl Declare Form '!$AR$5:$AS$12,2,0))),IF(M157="Perfluoroocane sulphonic acid PFOS it salts",IF(ISERROR(VLOOKUP(N157,'Matl Declare Form '!$AT$5:$AU$12,2,0)),"",(VLOOKUP(N157,'Matl Declare Form '!$AT$5:$AU$12,2,0))),IF(M157="Perfluorohexane 1 sulphonic acid PFHxS its salts",IF(ISERROR(VLOOKUP(N157,'Matl Declare Form '!$AV$5:$AW$12,2,0)),"",(VLOOKUP(N157,'Matl Declare Form '!$AV$5:$AW$12,2,0))),IF(M157="Undecafluorohexanoic acid PFHxA its salts",IF(ISERROR(VLOOKUP(N157,'Matl Declare Form '!$AX$5:$AY$12,2,0)),"",(VLOOKUP(N157,'Matl Declare Form '!$AX$5:$AY$12,2,0))),IF(M157="Perfluorononanoic acid PFNA its salts",IF(ISERROR(VLOOKUP(N157,'Matl Declare Form '!$AZ$5:$BA$9,2,0)),"",(VLOOKUP(N157,'Matl Declare Form '!$AZ$5:$BA$9,2,0))),IF(M157="Perfluorobutane sulfonic acid PFBS and its salts",IF(ISERROR(VLOOKUP(N157,'Matl Declare Form '!$BB$5:$BC$12,2,0)),"",(VLOOKUP(N157,'Matl Declare Form '!$BB$5:$BC$12,2,0))),IF(M157="Long chain perfluorocarboxylic acids PFCAs C9 to C14 including their salts",IF(ISERROR(VLOOKUP(N157,'Matl Declare Form '!$BD$5:$BE$14,2,0)),"",(VLOOKUP(N157,'Matl Declare Form '!$BD$5:$BE$14,2,0))),IF(M157="Hexafluoropropylene oxide dimer acid HFPO DA or GenX and its acyl halides",IF(ISERROR(VLOOKUP(N157,'Matl Declare Form '!$BF$5:$BG$9,2,0)),"",(VLOOKUP(N157,'Matl Declare Form '!$BF$5:$BG$9,2,0))),IF(M157="Other PFAS",""))))))))))))))))</f>
        <v/>
      </c>
      <c r="P157" s="274"/>
      <c r="Q157" s="480" t="str" cm="1">
        <f t="array" ref="Q157">IF(ISBLANK(P157),"",P157*(LOOKUP(2,1/(NOT(ISBLANK($J$10:J157))),$J$10:J157)))</f>
        <v/>
      </c>
      <c r="R157" s="480" t="str" cm="1">
        <f t="array" ref="R157">IF(ISBLANK(P157),"", (LOOKUP(2,1/(NOT(ISBLANK($K$10:K157))),$K$10:K157)))</f>
        <v/>
      </c>
      <c r="S157" s="985"/>
      <c r="T157" s="986"/>
      <c r="U157" s="12"/>
      <c r="V157" s="12"/>
      <c r="W157" s="12"/>
      <c r="X157" s="12"/>
      <c r="Y157" s="12"/>
      <c r="Z157" s="12"/>
      <c r="AA157" s="12"/>
      <c r="AB157" s="12"/>
      <c r="AC157" s="12"/>
      <c r="AL157" s="412" t="s">
        <v>1153</v>
      </c>
      <c r="AM157" s="413" t="s">
        <v>1154</v>
      </c>
    </row>
    <row r="158" spans="1:39" x14ac:dyDescent="0.5">
      <c r="A158" s="438"/>
      <c r="B158" s="987"/>
      <c r="C158" s="480"/>
      <c r="D158" s="480"/>
      <c r="E158" s="480"/>
      <c r="F158" s="480"/>
      <c r="G158" s="480"/>
      <c r="H158" s="480"/>
      <c r="I158" s="480"/>
      <c r="J158" s="480"/>
      <c r="K158" s="480"/>
      <c r="L158" s="480" t="s">
        <v>2169</v>
      </c>
      <c r="M158" s="985"/>
      <c r="N158" s="273"/>
      <c r="O158" s="273" t="str">
        <f>IF(L158="Full Materials Declaration","",IF(L158="TSCA Section 6h PBT",IF(ISERROR(VLOOKUP(M158,'Matl Declare Form '!$AF$5:$AG$9,2,0)),"",(VLOOKUP(M158,'Matl Declare Form '!$AF$5:$AG$9,2,0))),IF(L158="TSCA Risk Management",IF(ISERROR(VLOOKUP(M158,'Matl Declare Form '!$AH$5:$AI$42,2,0)),"",(VLOOKUP(M158,'Matl Declare Form '!$AH$5:$AI$42,2,0))),IF(L158="CEPA",IF(ISERROR(VLOOKUP(M158,'Matl Declare Form '!$AN$5:$AO$32,2,0)),"",(VLOOKUP(M158,'Matl Declare Form '!$AN$5:$AO$32,2,0))),IF(L158="WA Safer Product",IF(ISERROR(VLOOKUP(M158,'Matl Declare Form '!$AP$5:$AQ$22,2,0)),"",(VLOOKUP(M158,'Matl Declare Form '!$AP$5:$AQ$22,2,0))),IF(M158="High Risk Prop 65",IF(ISERROR(VLOOKUP(N158,'Matl Declare Form '!$AJ$5:$AK$24,2,0)),"",(VLOOKUP(N158,'Matl Declare Form '!$AJ$5:$AK$24,2,0))),IF(M158="Complete Prop 65",IF(ISERROR(VLOOKUP(N158,'Matl Declare Form '!$AL$5:$AM$967,2,0)),"",(VLOOKUP(N158,'Matl Declare Form '!$AL$5:$AM$967,2,0))),IF(M158="Perfluorooctanoic acid PFOA its salts",IF(ISERROR(VLOOKUP(N158,'Matl Declare Form '!$AR$5:$AS$12,2,0)),"",(VLOOKUP(N158,'Matl Declare Form '!$AR$5:$AS$12,2,0))),IF(M158="Perfluoroocane sulphonic acid PFOS it salts",IF(ISERROR(VLOOKUP(N158,'Matl Declare Form '!$AT$5:$AU$12,2,0)),"",(VLOOKUP(N158,'Matl Declare Form '!$AT$5:$AU$12,2,0))),IF(M158="Perfluorohexane 1 sulphonic acid PFHxS its salts",IF(ISERROR(VLOOKUP(N158,'Matl Declare Form '!$AV$5:$AW$12,2,0)),"",(VLOOKUP(N158,'Matl Declare Form '!$AV$5:$AW$12,2,0))),IF(M158="Undecafluorohexanoic acid PFHxA its salts",IF(ISERROR(VLOOKUP(N158,'Matl Declare Form '!$AX$5:$AY$12,2,0)),"",(VLOOKUP(N158,'Matl Declare Form '!$AX$5:$AY$12,2,0))),IF(M158="Perfluorononanoic acid PFNA its salts",IF(ISERROR(VLOOKUP(N158,'Matl Declare Form '!$AZ$5:$BA$9,2,0)),"",(VLOOKUP(N158,'Matl Declare Form '!$AZ$5:$BA$9,2,0))),IF(M158="Perfluorobutane sulfonic acid PFBS and its salts",IF(ISERROR(VLOOKUP(N158,'Matl Declare Form '!$BB$5:$BC$12,2,0)),"",(VLOOKUP(N158,'Matl Declare Form '!$BB$5:$BC$12,2,0))),IF(M158="Long chain perfluorocarboxylic acids PFCAs C9 to C14 including their salts",IF(ISERROR(VLOOKUP(N158,'Matl Declare Form '!$BD$5:$BE$14,2,0)),"",(VLOOKUP(N158,'Matl Declare Form '!$BD$5:$BE$14,2,0))),IF(M158="Hexafluoropropylene oxide dimer acid HFPO DA or GenX and its acyl halides",IF(ISERROR(VLOOKUP(N158,'Matl Declare Form '!$BF$5:$BG$9,2,0)),"",(VLOOKUP(N158,'Matl Declare Form '!$BF$5:$BG$9,2,0))),IF(M158="Other PFAS",""))))))))))))))))</f>
        <v/>
      </c>
      <c r="P158" s="274"/>
      <c r="Q158" s="480" t="str" cm="1">
        <f t="array" ref="Q158">IF(ISBLANK(P158),"",P158*(LOOKUP(2,1/(NOT(ISBLANK($J$10:J158))),$J$10:J158)))</f>
        <v/>
      </c>
      <c r="R158" s="480" t="str" cm="1">
        <f t="array" ref="R158">IF(ISBLANK(P158),"", (LOOKUP(2,1/(NOT(ISBLANK($K$10:K158))),$K$10:K158)))</f>
        <v/>
      </c>
      <c r="S158" s="985"/>
      <c r="T158" s="986"/>
      <c r="U158" s="12"/>
      <c r="V158" s="12"/>
      <c r="W158" s="12"/>
      <c r="X158" s="12"/>
      <c r="Y158" s="12"/>
      <c r="Z158" s="12"/>
      <c r="AA158" s="12"/>
      <c r="AB158" s="12"/>
      <c r="AC158" s="12"/>
      <c r="AL158" s="412" t="s">
        <v>1163</v>
      </c>
      <c r="AM158" s="413" t="s">
        <v>1164</v>
      </c>
    </row>
    <row r="159" spans="1:39" x14ac:dyDescent="0.5">
      <c r="A159" s="438"/>
      <c r="B159" s="987"/>
      <c r="C159" s="480"/>
      <c r="D159" s="480"/>
      <c r="E159" s="480"/>
      <c r="F159" s="480"/>
      <c r="G159" s="480"/>
      <c r="H159" s="480"/>
      <c r="I159" s="480"/>
      <c r="J159" s="480"/>
      <c r="K159" s="480"/>
      <c r="L159" s="480" t="s">
        <v>2169</v>
      </c>
      <c r="M159" s="985"/>
      <c r="N159" s="273"/>
      <c r="O159" s="273" t="str">
        <f>IF(L159="Full Materials Declaration","",IF(L159="TSCA Section 6h PBT",IF(ISERROR(VLOOKUP(M159,'Matl Declare Form '!$AF$5:$AG$9,2,0)),"",(VLOOKUP(M159,'Matl Declare Form '!$AF$5:$AG$9,2,0))),IF(L159="TSCA Risk Management",IF(ISERROR(VLOOKUP(M159,'Matl Declare Form '!$AH$5:$AI$42,2,0)),"",(VLOOKUP(M159,'Matl Declare Form '!$AH$5:$AI$42,2,0))),IF(L159="CEPA",IF(ISERROR(VLOOKUP(M159,'Matl Declare Form '!$AN$5:$AO$32,2,0)),"",(VLOOKUP(M159,'Matl Declare Form '!$AN$5:$AO$32,2,0))),IF(L159="WA Safer Product",IF(ISERROR(VLOOKUP(M159,'Matl Declare Form '!$AP$5:$AQ$22,2,0)),"",(VLOOKUP(M159,'Matl Declare Form '!$AP$5:$AQ$22,2,0))),IF(M159="High Risk Prop 65",IF(ISERROR(VLOOKUP(N159,'Matl Declare Form '!$AJ$5:$AK$24,2,0)),"",(VLOOKUP(N159,'Matl Declare Form '!$AJ$5:$AK$24,2,0))),IF(M159="Complete Prop 65",IF(ISERROR(VLOOKUP(N159,'Matl Declare Form '!$AL$5:$AM$967,2,0)),"",(VLOOKUP(N159,'Matl Declare Form '!$AL$5:$AM$967,2,0))),IF(M159="Perfluorooctanoic acid PFOA its salts",IF(ISERROR(VLOOKUP(N159,'Matl Declare Form '!$AR$5:$AS$12,2,0)),"",(VLOOKUP(N159,'Matl Declare Form '!$AR$5:$AS$12,2,0))),IF(M159="Perfluoroocane sulphonic acid PFOS it salts",IF(ISERROR(VLOOKUP(N159,'Matl Declare Form '!$AT$5:$AU$12,2,0)),"",(VLOOKUP(N159,'Matl Declare Form '!$AT$5:$AU$12,2,0))),IF(M159="Perfluorohexane 1 sulphonic acid PFHxS its salts",IF(ISERROR(VLOOKUP(N159,'Matl Declare Form '!$AV$5:$AW$12,2,0)),"",(VLOOKUP(N159,'Matl Declare Form '!$AV$5:$AW$12,2,0))),IF(M159="Undecafluorohexanoic acid PFHxA its salts",IF(ISERROR(VLOOKUP(N159,'Matl Declare Form '!$AX$5:$AY$12,2,0)),"",(VLOOKUP(N159,'Matl Declare Form '!$AX$5:$AY$12,2,0))),IF(M159="Perfluorononanoic acid PFNA its salts",IF(ISERROR(VLOOKUP(N159,'Matl Declare Form '!$AZ$5:$BA$9,2,0)),"",(VLOOKUP(N159,'Matl Declare Form '!$AZ$5:$BA$9,2,0))),IF(M159="Perfluorobutane sulfonic acid PFBS and its salts",IF(ISERROR(VLOOKUP(N159,'Matl Declare Form '!$BB$5:$BC$12,2,0)),"",(VLOOKUP(N159,'Matl Declare Form '!$BB$5:$BC$12,2,0))),IF(M159="Long chain perfluorocarboxylic acids PFCAs C9 to C14 including their salts",IF(ISERROR(VLOOKUP(N159,'Matl Declare Form '!$BD$5:$BE$14,2,0)),"",(VLOOKUP(N159,'Matl Declare Form '!$BD$5:$BE$14,2,0))),IF(M159="Hexafluoropropylene oxide dimer acid HFPO DA or GenX and its acyl halides",IF(ISERROR(VLOOKUP(N159,'Matl Declare Form '!$BF$5:$BG$9,2,0)),"",(VLOOKUP(N159,'Matl Declare Form '!$BF$5:$BG$9,2,0))),IF(M159="Other PFAS",""))))))))))))))))</f>
        <v/>
      </c>
      <c r="P159" s="274"/>
      <c r="Q159" s="480" t="str" cm="1">
        <f t="array" ref="Q159">IF(ISBLANK(P159),"",P159*(LOOKUP(2,1/(NOT(ISBLANK($J$10:J159))),$J$10:J159)))</f>
        <v/>
      </c>
      <c r="R159" s="480" t="str" cm="1">
        <f t="array" ref="R159">IF(ISBLANK(P159),"", (LOOKUP(2,1/(NOT(ISBLANK($K$10:K159))),$K$10:K159)))</f>
        <v/>
      </c>
      <c r="S159" s="985"/>
      <c r="T159" s="986"/>
      <c r="U159" s="12"/>
      <c r="V159" s="12"/>
      <c r="W159" s="12"/>
      <c r="X159" s="12"/>
      <c r="Y159" s="12"/>
      <c r="Z159" s="12"/>
      <c r="AA159" s="12"/>
      <c r="AB159" s="12"/>
      <c r="AC159" s="12"/>
      <c r="AL159" s="412" t="s">
        <v>1197</v>
      </c>
      <c r="AM159" s="413" t="s">
        <v>1198</v>
      </c>
    </row>
    <row r="160" spans="1:39" x14ac:dyDescent="0.5">
      <c r="A160" s="438"/>
      <c r="B160" s="987"/>
      <c r="C160" s="480"/>
      <c r="D160" s="480"/>
      <c r="E160" s="480"/>
      <c r="F160" s="480"/>
      <c r="G160" s="480"/>
      <c r="H160" s="480"/>
      <c r="I160" s="480"/>
      <c r="J160" s="480"/>
      <c r="K160" s="480"/>
      <c r="L160" s="480" t="s">
        <v>2169</v>
      </c>
      <c r="M160" s="985"/>
      <c r="N160" s="273"/>
      <c r="O160" s="273" t="str">
        <f>IF(L160="Full Materials Declaration","",IF(L160="TSCA Section 6h PBT",IF(ISERROR(VLOOKUP(M160,'Matl Declare Form '!$AF$5:$AG$9,2,0)),"",(VLOOKUP(M160,'Matl Declare Form '!$AF$5:$AG$9,2,0))),IF(L160="TSCA Risk Management",IF(ISERROR(VLOOKUP(M160,'Matl Declare Form '!$AH$5:$AI$42,2,0)),"",(VLOOKUP(M160,'Matl Declare Form '!$AH$5:$AI$42,2,0))),IF(L160="CEPA",IF(ISERROR(VLOOKUP(M160,'Matl Declare Form '!$AN$5:$AO$32,2,0)),"",(VLOOKUP(M160,'Matl Declare Form '!$AN$5:$AO$32,2,0))),IF(L160="WA Safer Product",IF(ISERROR(VLOOKUP(M160,'Matl Declare Form '!$AP$5:$AQ$22,2,0)),"",(VLOOKUP(M160,'Matl Declare Form '!$AP$5:$AQ$22,2,0))),IF(M160="High Risk Prop 65",IF(ISERROR(VLOOKUP(N160,'Matl Declare Form '!$AJ$5:$AK$24,2,0)),"",(VLOOKUP(N160,'Matl Declare Form '!$AJ$5:$AK$24,2,0))),IF(M160="Complete Prop 65",IF(ISERROR(VLOOKUP(N160,'Matl Declare Form '!$AL$5:$AM$967,2,0)),"",(VLOOKUP(N160,'Matl Declare Form '!$AL$5:$AM$967,2,0))),IF(M160="Perfluorooctanoic acid PFOA its salts",IF(ISERROR(VLOOKUP(N160,'Matl Declare Form '!$AR$5:$AS$12,2,0)),"",(VLOOKUP(N160,'Matl Declare Form '!$AR$5:$AS$12,2,0))),IF(M160="Perfluoroocane sulphonic acid PFOS it salts",IF(ISERROR(VLOOKUP(N160,'Matl Declare Form '!$AT$5:$AU$12,2,0)),"",(VLOOKUP(N160,'Matl Declare Form '!$AT$5:$AU$12,2,0))),IF(M160="Perfluorohexane 1 sulphonic acid PFHxS its salts",IF(ISERROR(VLOOKUP(N160,'Matl Declare Form '!$AV$5:$AW$12,2,0)),"",(VLOOKUP(N160,'Matl Declare Form '!$AV$5:$AW$12,2,0))),IF(M160="Undecafluorohexanoic acid PFHxA its salts",IF(ISERROR(VLOOKUP(N160,'Matl Declare Form '!$AX$5:$AY$12,2,0)),"",(VLOOKUP(N160,'Matl Declare Form '!$AX$5:$AY$12,2,0))),IF(M160="Perfluorononanoic acid PFNA its salts",IF(ISERROR(VLOOKUP(N160,'Matl Declare Form '!$AZ$5:$BA$9,2,0)),"",(VLOOKUP(N160,'Matl Declare Form '!$AZ$5:$BA$9,2,0))),IF(M160="Perfluorobutane sulfonic acid PFBS and its salts",IF(ISERROR(VLOOKUP(N160,'Matl Declare Form '!$BB$5:$BC$12,2,0)),"",(VLOOKUP(N160,'Matl Declare Form '!$BB$5:$BC$12,2,0))),IF(M160="Long chain perfluorocarboxylic acids PFCAs C9 to C14 including their salts",IF(ISERROR(VLOOKUP(N160,'Matl Declare Form '!$BD$5:$BE$14,2,0)),"",(VLOOKUP(N160,'Matl Declare Form '!$BD$5:$BE$14,2,0))),IF(M160="Hexafluoropropylene oxide dimer acid HFPO DA or GenX and its acyl halides",IF(ISERROR(VLOOKUP(N160,'Matl Declare Form '!$BF$5:$BG$9,2,0)),"",(VLOOKUP(N160,'Matl Declare Form '!$BF$5:$BG$9,2,0))),IF(M160="Other PFAS",""))))))))))))))))</f>
        <v/>
      </c>
      <c r="P160" s="274"/>
      <c r="Q160" s="480" t="str" cm="1">
        <f t="array" ref="Q160">IF(ISBLANK(P160),"",P160*(LOOKUP(2,1/(NOT(ISBLANK($J$10:J160))),$J$10:J160)))</f>
        <v/>
      </c>
      <c r="R160" s="480" t="str" cm="1">
        <f t="array" ref="R160">IF(ISBLANK(P160),"", (LOOKUP(2,1/(NOT(ISBLANK($K$10:K160))),$K$10:K160)))</f>
        <v/>
      </c>
      <c r="S160" s="985"/>
      <c r="T160" s="986"/>
      <c r="U160" s="12"/>
      <c r="V160" s="12"/>
      <c r="W160" s="12"/>
      <c r="X160" s="12"/>
      <c r="Y160" s="12"/>
      <c r="Z160" s="12"/>
      <c r="AA160" s="12"/>
      <c r="AB160" s="12"/>
      <c r="AC160" s="12"/>
      <c r="AL160" s="412" t="s">
        <v>1199</v>
      </c>
      <c r="AM160" s="413" t="s">
        <v>1200</v>
      </c>
    </row>
    <row r="161" spans="1:39" x14ac:dyDescent="0.5">
      <c r="A161" s="438"/>
      <c r="B161" s="987"/>
      <c r="C161" s="480"/>
      <c r="D161" s="480"/>
      <c r="E161" s="480"/>
      <c r="F161" s="480"/>
      <c r="G161" s="480"/>
      <c r="H161" s="480"/>
      <c r="I161" s="480"/>
      <c r="J161" s="480"/>
      <c r="K161" s="480"/>
      <c r="L161" s="480" t="s">
        <v>2169</v>
      </c>
      <c r="M161" s="985"/>
      <c r="N161" s="273"/>
      <c r="O161" s="273" t="str">
        <f>IF(L161="Full Materials Declaration","",IF(L161="TSCA Section 6h PBT",IF(ISERROR(VLOOKUP(M161,'Matl Declare Form '!$AF$5:$AG$9,2,0)),"",(VLOOKUP(M161,'Matl Declare Form '!$AF$5:$AG$9,2,0))),IF(L161="TSCA Risk Management",IF(ISERROR(VLOOKUP(M161,'Matl Declare Form '!$AH$5:$AI$42,2,0)),"",(VLOOKUP(M161,'Matl Declare Form '!$AH$5:$AI$42,2,0))),IF(L161="CEPA",IF(ISERROR(VLOOKUP(M161,'Matl Declare Form '!$AN$5:$AO$32,2,0)),"",(VLOOKUP(M161,'Matl Declare Form '!$AN$5:$AO$32,2,0))),IF(L161="WA Safer Product",IF(ISERROR(VLOOKUP(M161,'Matl Declare Form '!$AP$5:$AQ$22,2,0)),"",(VLOOKUP(M161,'Matl Declare Form '!$AP$5:$AQ$22,2,0))),IF(M161="High Risk Prop 65",IF(ISERROR(VLOOKUP(N161,'Matl Declare Form '!$AJ$5:$AK$24,2,0)),"",(VLOOKUP(N161,'Matl Declare Form '!$AJ$5:$AK$24,2,0))),IF(M161="Complete Prop 65",IF(ISERROR(VLOOKUP(N161,'Matl Declare Form '!$AL$5:$AM$967,2,0)),"",(VLOOKUP(N161,'Matl Declare Form '!$AL$5:$AM$967,2,0))),IF(M161="Perfluorooctanoic acid PFOA its salts",IF(ISERROR(VLOOKUP(N161,'Matl Declare Form '!$AR$5:$AS$12,2,0)),"",(VLOOKUP(N161,'Matl Declare Form '!$AR$5:$AS$12,2,0))),IF(M161="Perfluoroocane sulphonic acid PFOS it salts",IF(ISERROR(VLOOKUP(N161,'Matl Declare Form '!$AT$5:$AU$12,2,0)),"",(VLOOKUP(N161,'Matl Declare Form '!$AT$5:$AU$12,2,0))),IF(M161="Perfluorohexane 1 sulphonic acid PFHxS its salts",IF(ISERROR(VLOOKUP(N161,'Matl Declare Form '!$AV$5:$AW$12,2,0)),"",(VLOOKUP(N161,'Matl Declare Form '!$AV$5:$AW$12,2,0))),IF(M161="Undecafluorohexanoic acid PFHxA its salts",IF(ISERROR(VLOOKUP(N161,'Matl Declare Form '!$AX$5:$AY$12,2,0)),"",(VLOOKUP(N161,'Matl Declare Form '!$AX$5:$AY$12,2,0))),IF(M161="Perfluorononanoic acid PFNA its salts",IF(ISERROR(VLOOKUP(N161,'Matl Declare Form '!$AZ$5:$BA$9,2,0)),"",(VLOOKUP(N161,'Matl Declare Form '!$AZ$5:$BA$9,2,0))),IF(M161="Perfluorobutane sulfonic acid PFBS and its salts",IF(ISERROR(VLOOKUP(N161,'Matl Declare Form '!$BB$5:$BC$12,2,0)),"",(VLOOKUP(N161,'Matl Declare Form '!$BB$5:$BC$12,2,0))),IF(M161="Long chain perfluorocarboxylic acids PFCAs C9 to C14 including their salts",IF(ISERROR(VLOOKUP(N161,'Matl Declare Form '!$BD$5:$BE$14,2,0)),"",(VLOOKUP(N161,'Matl Declare Form '!$BD$5:$BE$14,2,0))),IF(M161="Hexafluoropropylene oxide dimer acid HFPO DA or GenX and its acyl halides",IF(ISERROR(VLOOKUP(N161,'Matl Declare Form '!$BF$5:$BG$9,2,0)),"",(VLOOKUP(N161,'Matl Declare Form '!$BF$5:$BG$9,2,0))),IF(M161="Other PFAS",""))))))))))))))))</f>
        <v/>
      </c>
      <c r="P161" s="274"/>
      <c r="Q161" s="480" t="str" cm="1">
        <f t="array" ref="Q161">IF(ISBLANK(P161),"",P161*(LOOKUP(2,1/(NOT(ISBLANK($J$10:J161))),$J$10:J161)))</f>
        <v/>
      </c>
      <c r="R161" s="480" t="str" cm="1">
        <f t="array" ref="R161">IF(ISBLANK(P161),"", (LOOKUP(2,1/(NOT(ISBLANK($K$10:K161))),$K$10:K161)))</f>
        <v/>
      </c>
      <c r="S161" s="985"/>
      <c r="T161" s="986"/>
      <c r="U161" s="12"/>
      <c r="V161" s="12"/>
      <c r="W161" s="12"/>
      <c r="X161" s="12"/>
      <c r="Y161" s="12"/>
      <c r="Z161" s="12"/>
      <c r="AA161" s="12"/>
      <c r="AB161" s="12"/>
      <c r="AC161" s="12"/>
      <c r="AL161" s="412" t="s">
        <v>1201</v>
      </c>
      <c r="AM161" s="413" t="s">
        <v>1202</v>
      </c>
    </row>
    <row r="162" spans="1:39" x14ac:dyDescent="0.5">
      <c r="A162" s="438"/>
      <c r="B162" s="987"/>
      <c r="C162" s="480"/>
      <c r="D162" s="480"/>
      <c r="E162" s="480"/>
      <c r="F162" s="480"/>
      <c r="G162" s="480"/>
      <c r="H162" s="480"/>
      <c r="I162" s="480"/>
      <c r="J162" s="480"/>
      <c r="K162" s="480"/>
      <c r="L162" s="480" t="s">
        <v>2169</v>
      </c>
      <c r="M162" s="985"/>
      <c r="N162" s="273"/>
      <c r="O162" s="273" t="str">
        <f>IF(L162="Full Materials Declaration","",IF(L162="TSCA Section 6h PBT",IF(ISERROR(VLOOKUP(M162,'Matl Declare Form '!$AF$5:$AG$9,2,0)),"",(VLOOKUP(M162,'Matl Declare Form '!$AF$5:$AG$9,2,0))),IF(L162="TSCA Risk Management",IF(ISERROR(VLOOKUP(M162,'Matl Declare Form '!$AH$5:$AI$42,2,0)),"",(VLOOKUP(M162,'Matl Declare Form '!$AH$5:$AI$42,2,0))),IF(L162="CEPA",IF(ISERROR(VLOOKUP(M162,'Matl Declare Form '!$AN$5:$AO$32,2,0)),"",(VLOOKUP(M162,'Matl Declare Form '!$AN$5:$AO$32,2,0))),IF(L162="WA Safer Product",IF(ISERROR(VLOOKUP(M162,'Matl Declare Form '!$AP$5:$AQ$22,2,0)),"",(VLOOKUP(M162,'Matl Declare Form '!$AP$5:$AQ$22,2,0))),IF(M162="High Risk Prop 65",IF(ISERROR(VLOOKUP(N162,'Matl Declare Form '!$AJ$5:$AK$24,2,0)),"",(VLOOKUP(N162,'Matl Declare Form '!$AJ$5:$AK$24,2,0))),IF(M162="Complete Prop 65",IF(ISERROR(VLOOKUP(N162,'Matl Declare Form '!$AL$5:$AM$967,2,0)),"",(VLOOKUP(N162,'Matl Declare Form '!$AL$5:$AM$967,2,0))),IF(M162="Perfluorooctanoic acid PFOA its salts",IF(ISERROR(VLOOKUP(N162,'Matl Declare Form '!$AR$5:$AS$12,2,0)),"",(VLOOKUP(N162,'Matl Declare Form '!$AR$5:$AS$12,2,0))),IF(M162="Perfluoroocane sulphonic acid PFOS it salts",IF(ISERROR(VLOOKUP(N162,'Matl Declare Form '!$AT$5:$AU$12,2,0)),"",(VLOOKUP(N162,'Matl Declare Form '!$AT$5:$AU$12,2,0))),IF(M162="Perfluorohexane 1 sulphonic acid PFHxS its salts",IF(ISERROR(VLOOKUP(N162,'Matl Declare Form '!$AV$5:$AW$12,2,0)),"",(VLOOKUP(N162,'Matl Declare Form '!$AV$5:$AW$12,2,0))),IF(M162="Undecafluorohexanoic acid PFHxA its salts",IF(ISERROR(VLOOKUP(N162,'Matl Declare Form '!$AX$5:$AY$12,2,0)),"",(VLOOKUP(N162,'Matl Declare Form '!$AX$5:$AY$12,2,0))),IF(M162="Perfluorononanoic acid PFNA its salts",IF(ISERROR(VLOOKUP(N162,'Matl Declare Form '!$AZ$5:$BA$9,2,0)),"",(VLOOKUP(N162,'Matl Declare Form '!$AZ$5:$BA$9,2,0))),IF(M162="Perfluorobutane sulfonic acid PFBS and its salts",IF(ISERROR(VLOOKUP(N162,'Matl Declare Form '!$BB$5:$BC$12,2,0)),"",(VLOOKUP(N162,'Matl Declare Form '!$BB$5:$BC$12,2,0))),IF(M162="Long chain perfluorocarboxylic acids PFCAs C9 to C14 including their salts",IF(ISERROR(VLOOKUP(N162,'Matl Declare Form '!$BD$5:$BE$14,2,0)),"",(VLOOKUP(N162,'Matl Declare Form '!$BD$5:$BE$14,2,0))),IF(M162="Hexafluoropropylene oxide dimer acid HFPO DA or GenX and its acyl halides",IF(ISERROR(VLOOKUP(N162,'Matl Declare Form '!$BF$5:$BG$9,2,0)),"",(VLOOKUP(N162,'Matl Declare Form '!$BF$5:$BG$9,2,0))),IF(M162="Other PFAS",""))))))))))))))))</f>
        <v/>
      </c>
      <c r="P162" s="274"/>
      <c r="Q162" s="480" t="str" cm="1">
        <f t="array" ref="Q162">IF(ISBLANK(P162),"",P162*(LOOKUP(2,1/(NOT(ISBLANK($J$10:J162))),$J$10:J162)))</f>
        <v/>
      </c>
      <c r="R162" s="480" t="str" cm="1">
        <f t="array" ref="R162">IF(ISBLANK(P162),"", (LOOKUP(2,1/(NOT(ISBLANK($K$10:K162))),$K$10:K162)))</f>
        <v/>
      </c>
      <c r="S162" s="985"/>
      <c r="T162" s="986"/>
      <c r="U162" s="12"/>
      <c r="V162" s="12"/>
      <c r="W162" s="12"/>
      <c r="X162" s="12"/>
      <c r="Y162" s="12"/>
      <c r="Z162" s="12"/>
      <c r="AA162" s="12"/>
      <c r="AB162" s="12"/>
      <c r="AC162" s="12"/>
      <c r="AL162" s="412" t="s">
        <v>1203</v>
      </c>
      <c r="AM162" s="413" t="s">
        <v>1204</v>
      </c>
    </row>
    <row r="163" spans="1:39" x14ac:dyDescent="0.5">
      <c r="A163" s="438"/>
      <c r="B163" s="987"/>
      <c r="C163" s="480"/>
      <c r="D163" s="480"/>
      <c r="E163" s="480"/>
      <c r="F163" s="480"/>
      <c r="G163" s="480"/>
      <c r="H163" s="480"/>
      <c r="I163" s="480"/>
      <c r="J163" s="480"/>
      <c r="K163" s="480"/>
      <c r="L163" s="480" t="s">
        <v>2169</v>
      </c>
      <c r="M163" s="985"/>
      <c r="N163" s="273"/>
      <c r="O163" s="273" t="str">
        <f>IF(L163="Full Materials Declaration","",IF(L163="TSCA Section 6h PBT",IF(ISERROR(VLOOKUP(M163,'Matl Declare Form '!$AF$5:$AG$9,2,0)),"",(VLOOKUP(M163,'Matl Declare Form '!$AF$5:$AG$9,2,0))),IF(L163="TSCA Risk Management",IF(ISERROR(VLOOKUP(M163,'Matl Declare Form '!$AH$5:$AI$42,2,0)),"",(VLOOKUP(M163,'Matl Declare Form '!$AH$5:$AI$42,2,0))),IF(L163="CEPA",IF(ISERROR(VLOOKUP(M163,'Matl Declare Form '!$AN$5:$AO$32,2,0)),"",(VLOOKUP(M163,'Matl Declare Form '!$AN$5:$AO$32,2,0))),IF(L163="WA Safer Product",IF(ISERROR(VLOOKUP(M163,'Matl Declare Form '!$AP$5:$AQ$22,2,0)),"",(VLOOKUP(M163,'Matl Declare Form '!$AP$5:$AQ$22,2,0))),IF(M163="High Risk Prop 65",IF(ISERROR(VLOOKUP(N163,'Matl Declare Form '!$AJ$5:$AK$24,2,0)),"",(VLOOKUP(N163,'Matl Declare Form '!$AJ$5:$AK$24,2,0))),IF(M163="Complete Prop 65",IF(ISERROR(VLOOKUP(N163,'Matl Declare Form '!$AL$5:$AM$967,2,0)),"",(VLOOKUP(N163,'Matl Declare Form '!$AL$5:$AM$967,2,0))),IF(M163="Perfluorooctanoic acid PFOA its salts",IF(ISERROR(VLOOKUP(N163,'Matl Declare Form '!$AR$5:$AS$12,2,0)),"",(VLOOKUP(N163,'Matl Declare Form '!$AR$5:$AS$12,2,0))),IF(M163="Perfluoroocane sulphonic acid PFOS it salts",IF(ISERROR(VLOOKUP(N163,'Matl Declare Form '!$AT$5:$AU$12,2,0)),"",(VLOOKUP(N163,'Matl Declare Form '!$AT$5:$AU$12,2,0))),IF(M163="Perfluorohexane 1 sulphonic acid PFHxS its salts",IF(ISERROR(VLOOKUP(N163,'Matl Declare Form '!$AV$5:$AW$12,2,0)),"",(VLOOKUP(N163,'Matl Declare Form '!$AV$5:$AW$12,2,0))),IF(M163="Undecafluorohexanoic acid PFHxA its salts",IF(ISERROR(VLOOKUP(N163,'Matl Declare Form '!$AX$5:$AY$12,2,0)),"",(VLOOKUP(N163,'Matl Declare Form '!$AX$5:$AY$12,2,0))),IF(M163="Perfluorononanoic acid PFNA its salts",IF(ISERROR(VLOOKUP(N163,'Matl Declare Form '!$AZ$5:$BA$9,2,0)),"",(VLOOKUP(N163,'Matl Declare Form '!$AZ$5:$BA$9,2,0))),IF(M163="Perfluorobutane sulfonic acid PFBS and its salts",IF(ISERROR(VLOOKUP(N163,'Matl Declare Form '!$BB$5:$BC$12,2,0)),"",(VLOOKUP(N163,'Matl Declare Form '!$BB$5:$BC$12,2,0))),IF(M163="Long chain perfluorocarboxylic acids PFCAs C9 to C14 including their salts",IF(ISERROR(VLOOKUP(N163,'Matl Declare Form '!$BD$5:$BE$14,2,0)),"",(VLOOKUP(N163,'Matl Declare Form '!$BD$5:$BE$14,2,0))),IF(M163="Hexafluoropropylene oxide dimer acid HFPO DA or GenX and its acyl halides",IF(ISERROR(VLOOKUP(N163,'Matl Declare Form '!$BF$5:$BG$9,2,0)),"",(VLOOKUP(N163,'Matl Declare Form '!$BF$5:$BG$9,2,0))),IF(M163="Other PFAS",""))))))))))))))))</f>
        <v/>
      </c>
      <c r="P163" s="274"/>
      <c r="Q163" s="480" t="str" cm="1">
        <f t="array" ref="Q163">IF(ISBLANK(P163),"",P163*(LOOKUP(2,1/(NOT(ISBLANK($J$10:J163))),$J$10:J163)))</f>
        <v/>
      </c>
      <c r="R163" s="480" t="str" cm="1">
        <f t="array" ref="R163">IF(ISBLANK(P163),"", (LOOKUP(2,1/(NOT(ISBLANK($K$10:K163))),$K$10:K163)))</f>
        <v/>
      </c>
      <c r="S163" s="985"/>
      <c r="T163" s="986"/>
      <c r="U163" s="12"/>
      <c r="V163" s="12"/>
      <c r="W163" s="12"/>
      <c r="X163" s="12"/>
      <c r="Y163" s="12"/>
      <c r="Z163" s="12"/>
      <c r="AA163" s="12"/>
      <c r="AB163" s="12"/>
      <c r="AC163" s="12"/>
      <c r="AL163" s="412" t="s">
        <v>1207</v>
      </c>
      <c r="AM163" s="413" t="s">
        <v>1208</v>
      </c>
    </row>
    <row r="164" spans="1:39" x14ac:dyDescent="0.5">
      <c r="A164" s="438"/>
      <c r="B164" s="987"/>
      <c r="C164" s="480"/>
      <c r="D164" s="480"/>
      <c r="E164" s="480"/>
      <c r="F164" s="480"/>
      <c r="G164" s="480"/>
      <c r="H164" s="480"/>
      <c r="I164" s="480"/>
      <c r="J164" s="480"/>
      <c r="K164" s="480"/>
      <c r="L164" s="480" t="s">
        <v>2169</v>
      </c>
      <c r="M164" s="985"/>
      <c r="N164" s="273"/>
      <c r="O164" s="273" t="str">
        <f>IF(L164="Full Materials Declaration","",IF(L164="TSCA Section 6h PBT",IF(ISERROR(VLOOKUP(M164,'Matl Declare Form '!$AF$5:$AG$9,2,0)),"",(VLOOKUP(M164,'Matl Declare Form '!$AF$5:$AG$9,2,0))),IF(L164="TSCA Risk Management",IF(ISERROR(VLOOKUP(M164,'Matl Declare Form '!$AH$5:$AI$42,2,0)),"",(VLOOKUP(M164,'Matl Declare Form '!$AH$5:$AI$42,2,0))),IF(L164="CEPA",IF(ISERROR(VLOOKUP(M164,'Matl Declare Form '!$AN$5:$AO$32,2,0)),"",(VLOOKUP(M164,'Matl Declare Form '!$AN$5:$AO$32,2,0))),IF(L164="WA Safer Product",IF(ISERROR(VLOOKUP(M164,'Matl Declare Form '!$AP$5:$AQ$22,2,0)),"",(VLOOKUP(M164,'Matl Declare Form '!$AP$5:$AQ$22,2,0))),IF(M164="High Risk Prop 65",IF(ISERROR(VLOOKUP(N164,'Matl Declare Form '!$AJ$5:$AK$24,2,0)),"",(VLOOKUP(N164,'Matl Declare Form '!$AJ$5:$AK$24,2,0))),IF(M164="Complete Prop 65",IF(ISERROR(VLOOKUP(N164,'Matl Declare Form '!$AL$5:$AM$967,2,0)),"",(VLOOKUP(N164,'Matl Declare Form '!$AL$5:$AM$967,2,0))),IF(M164="Perfluorooctanoic acid PFOA its salts",IF(ISERROR(VLOOKUP(N164,'Matl Declare Form '!$AR$5:$AS$12,2,0)),"",(VLOOKUP(N164,'Matl Declare Form '!$AR$5:$AS$12,2,0))),IF(M164="Perfluoroocane sulphonic acid PFOS it salts",IF(ISERROR(VLOOKUP(N164,'Matl Declare Form '!$AT$5:$AU$12,2,0)),"",(VLOOKUP(N164,'Matl Declare Form '!$AT$5:$AU$12,2,0))),IF(M164="Perfluorohexane 1 sulphonic acid PFHxS its salts",IF(ISERROR(VLOOKUP(N164,'Matl Declare Form '!$AV$5:$AW$12,2,0)),"",(VLOOKUP(N164,'Matl Declare Form '!$AV$5:$AW$12,2,0))),IF(M164="Undecafluorohexanoic acid PFHxA its salts",IF(ISERROR(VLOOKUP(N164,'Matl Declare Form '!$AX$5:$AY$12,2,0)),"",(VLOOKUP(N164,'Matl Declare Form '!$AX$5:$AY$12,2,0))),IF(M164="Perfluorononanoic acid PFNA its salts",IF(ISERROR(VLOOKUP(N164,'Matl Declare Form '!$AZ$5:$BA$9,2,0)),"",(VLOOKUP(N164,'Matl Declare Form '!$AZ$5:$BA$9,2,0))),IF(M164="Perfluorobutane sulfonic acid PFBS and its salts",IF(ISERROR(VLOOKUP(N164,'Matl Declare Form '!$BB$5:$BC$12,2,0)),"",(VLOOKUP(N164,'Matl Declare Form '!$BB$5:$BC$12,2,0))),IF(M164="Long chain perfluorocarboxylic acids PFCAs C9 to C14 including their salts",IF(ISERROR(VLOOKUP(N164,'Matl Declare Form '!$BD$5:$BE$14,2,0)),"",(VLOOKUP(N164,'Matl Declare Form '!$BD$5:$BE$14,2,0))),IF(M164="Hexafluoropropylene oxide dimer acid HFPO DA or GenX and its acyl halides",IF(ISERROR(VLOOKUP(N164,'Matl Declare Form '!$BF$5:$BG$9,2,0)),"",(VLOOKUP(N164,'Matl Declare Form '!$BF$5:$BG$9,2,0))),IF(M164="Other PFAS",""))))))))))))))))</f>
        <v/>
      </c>
      <c r="P164" s="274"/>
      <c r="Q164" s="480" t="str" cm="1">
        <f t="array" ref="Q164">IF(ISBLANK(P164),"",P164*(LOOKUP(2,1/(NOT(ISBLANK($J$10:J164))),$J$10:J164)))</f>
        <v/>
      </c>
      <c r="R164" s="480" t="str" cm="1">
        <f t="array" ref="R164">IF(ISBLANK(P164),"", (LOOKUP(2,1/(NOT(ISBLANK($K$10:K164))),$K$10:K164)))</f>
        <v/>
      </c>
      <c r="S164" s="985"/>
      <c r="T164" s="986"/>
      <c r="U164" s="12"/>
      <c r="V164" s="12"/>
      <c r="W164" s="12"/>
      <c r="X164" s="12"/>
      <c r="Y164" s="12"/>
      <c r="Z164" s="12"/>
      <c r="AA164" s="12"/>
      <c r="AB164" s="12"/>
      <c r="AC164" s="12"/>
      <c r="AL164" s="412" t="s">
        <v>1490</v>
      </c>
      <c r="AM164" s="413" t="s">
        <v>43</v>
      </c>
    </row>
    <row r="165" spans="1:39" x14ac:dyDescent="0.5">
      <c r="A165" s="438"/>
      <c r="B165" s="987"/>
      <c r="C165" s="480"/>
      <c r="D165" s="480"/>
      <c r="E165" s="480"/>
      <c r="F165" s="480"/>
      <c r="G165" s="480"/>
      <c r="H165" s="480"/>
      <c r="I165" s="480"/>
      <c r="J165" s="480"/>
      <c r="K165" s="480"/>
      <c r="L165" s="480" t="s">
        <v>2169</v>
      </c>
      <c r="M165" s="985"/>
      <c r="N165" s="273"/>
      <c r="O165" s="273" t="str">
        <f>IF(L165="Full Materials Declaration","",IF(L165="TSCA Section 6h PBT",IF(ISERROR(VLOOKUP(M165,'Matl Declare Form '!$AF$5:$AG$9,2,0)),"",(VLOOKUP(M165,'Matl Declare Form '!$AF$5:$AG$9,2,0))),IF(L165="TSCA Risk Management",IF(ISERROR(VLOOKUP(M165,'Matl Declare Form '!$AH$5:$AI$42,2,0)),"",(VLOOKUP(M165,'Matl Declare Form '!$AH$5:$AI$42,2,0))),IF(L165="CEPA",IF(ISERROR(VLOOKUP(M165,'Matl Declare Form '!$AN$5:$AO$32,2,0)),"",(VLOOKUP(M165,'Matl Declare Form '!$AN$5:$AO$32,2,0))),IF(L165="WA Safer Product",IF(ISERROR(VLOOKUP(M165,'Matl Declare Form '!$AP$5:$AQ$22,2,0)),"",(VLOOKUP(M165,'Matl Declare Form '!$AP$5:$AQ$22,2,0))),IF(M165="High Risk Prop 65",IF(ISERROR(VLOOKUP(N165,'Matl Declare Form '!$AJ$5:$AK$24,2,0)),"",(VLOOKUP(N165,'Matl Declare Form '!$AJ$5:$AK$24,2,0))),IF(M165="Complete Prop 65",IF(ISERROR(VLOOKUP(N165,'Matl Declare Form '!$AL$5:$AM$967,2,0)),"",(VLOOKUP(N165,'Matl Declare Form '!$AL$5:$AM$967,2,0))),IF(M165="Perfluorooctanoic acid PFOA its salts",IF(ISERROR(VLOOKUP(N165,'Matl Declare Form '!$AR$5:$AS$12,2,0)),"",(VLOOKUP(N165,'Matl Declare Form '!$AR$5:$AS$12,2,0))),IF(M165="Perfluoroocane sulphonic acid PFOS it salts",IF(ISERROR(VLOOKUP(N165,'Matl Declare Form '!$AT$5:$AU$12,2,0)),"",(VLOOKUP(N165,'Matl Declare Form '!$AT$5:$AU$12,2,0))),IF(M165="Perfluorohexane 1 sulphonic acid PFHxS its salts",IF(ISERROR(VLOOKUP(N165,'Matl Declare Form '!$AV$5:$AW$12,2,0)),"",(VLOOKUP(N165,'Matl Declare Form '!$AV$5:$AW$12,2,0))),IF(M165="Undecafluorohexanoic acid PFHxA its salts",IF(ISERROR(VLOOKUP(N165,'Matl Declare Form '!$AX$5:$AY$12,2,0)),"",(VLOOKUP(N165,'Matl Declare Form '!$AX$5:$AY$12,2,0))),IF(M165="Perfluorononanoic acid PFNA its salts",IF(ISERROR(VLOOKUP(N165,'Matl Declare Form '!$AZ$5:$BA$9,2,0)),"",(VLOOKUP(N165,'Matl Declare Form '!$AZ$5:$BA$9,2,0))),IF(M165="Perfluorobutane sulfonic acid PFBS and its salts",IF(ISERROR(VLOOKUP(N165,'Matl Declare Form '!$BB$5:$BC$12,2,0)),"",(VLOOKUP(N165,'Matl Declare Form '!$BB$5:$BC$12,2,0))),IF(M165="Long chain perfluorocarboxylic acids PFCAs C9 to C14 including their salts",IF(ISERROR(VLOOKUP(N165,'Matl Declare Form '!$BD$5:$BE$14,2,0)),"",(VLOOKUP(N165,'Matl Declare Form '!$BD$5:$BE$14,2,0))),IF(M165="Hexafluoropropylene oxide dimer acid HFPO DA or GenX and its acyl halides",IF(ISERROR(VLOOKUP(N165,'Matl Declare Form '!$BF$5:$BG$9,2,0)),"",(VLOOKUP(N165,'Matl Declare Form '!$BF$5:$BG$9,2,0))),IF(M165="Other PFAS",""))))))))))))))))</f>
        <v/>
      </c>
      <c r="P165" s="274"/>
      <c r="Q165" s="480" t="str" cm="1">
        <f t="array" ref="Q165">IF(ISBLANK(P165),"",P165*(LOOKUP(2,1/(NOT(ISBLANK($J$10:J165))),$J$10:J165)))</f>
        <v/>
      </c>
      <c r="R165" s="480" t="str" cm="1">
        <f t="array" ref="R165">IF(ISBLANK(P165),"", (LOOKUP(2,1/(NOT(ISBLANK($K$10:K165))),$K$10:K165)))</f>
        <v/>
      </c>
      <c r="S165" s="985"/>
      <c r="T165" s="986"/>
      <c r="U165" s="12"/>
      <c r="V165" s="12"/>
      <c r="W165" s="12"/>
      <c r="X165" s="12"/>
      <c r="Y165" s="12"/>
      <c r="Z165" s="12"/>
      <c r="AA165" s="12"/>
      <c r="AB165" s="12"/>
      <c r="AC165" s="12"/>
      <c r="AL165" s="412" t="s">
        <v>1491</v>
      </c>
      <c r="AM165" s="413" t="s">
        <v>1492</v>
      </c>
    </row>
    <row r="166" spans="1:39" x14ac:dyDescent="0.5">
      <c r="A166" s="438"/>
      <c r="B166" s="987"/>
      <c r="C166" s="480"/>
      <c r="D166" s="480"/>
      <c r="E166" s="480"/>
      <c r="F166" s="480"/>
      <c r="G166" s="480"/>
      <c r="H166" s="480"/>
      <c r="I166" s="480"/>
      <c r="J166" s="480"/>
      <c r="K166" s="480"/>
      <c r="L166" s="480" t="s">
        <v>2169</v>
      </c>
      <c r="M166" s="985"/>
      <c r="N166" s="273"/>
      <c r="O166" s="273" t="str">
        <f>IF(L166="Full Materials Declaration","",IF(L166="TSCA Section 6h PBT",IF(ISERROR(VLOOKUP(M166,'Matl Declare Form '!$AF$5:$AG$9,2,0)),"",(VLOOKUP(M166,'Matl Declare Form '!$AF$5:$AG$9,2,0))),IF(L166="TSCA Risk Management",IF(ISERROR(VLOOKUP(M166,'Matl Declare Form '!$AH$5:$AI$42,2,0)),"",(VLOOKUP(M166,'Matl Declare Form '!$AH$5:$AI$42,2,0))),IF(L166="CEPA",IF(ISERROR(VLOOKUP(M166,'Matl Declare Form '!$AN$5:$AO$32,2,0)),"",(VLOOKUP(M166,'Matl Declare Form '!$AN$5:$AO$32,2,0))),IF(L166="WA Safer Product",IF(ISERROR(VLOOKUP(M166,'Matl Declare Form '!$AP$5:$AQ$22,2,0)),"",(VLOOKUP(M166,'Matl Declare Form '!$AP$5:$AQ$22,2,0))),IF(M166="High Risk Prop 65",IF(ISERROR(VLOOKUP(N166,'Matl Declare Form '!$AJ$5:$AK$24,2,0)),"",(VLOOKUP(N166,'Matl Declare Form '!$AJ$5:$AK$24,2,0))),IF(M166="Complete Prop 65",IF(ISERROR(VLOOKUP(N166,'Matl Declare Form '!$AL$5:$AM$967,2,0)),"",(VLOOKUP(N166,'Matl Declare Form '!$AL$5:$AM$967,2,0))),IF(M166="Perfluorooctanoic acid PFOA its salts",IF(ISERROR(VLOOKUP(N166,'Matl Declare Form '!$AR$5:$AS$12,2,0)),"",(VLOOKUP(N166,'Matl Declare Form '!$AR$5:$AS$12,2,0))),IF(M166="Perfluoroocane sulphonic acid PFOS it salts",IF(ISERROR(VLOOKUP(N166,'Matl Declare Form '!$AT$5:$AU$12,2,0)),"",(VLOOKUP(N166,'Matl Declare Form '!$AT$5:$AU$12,2,0))),IF(M166="Perfluorohexane 1 sulphonic acid PFHxS its salts",IF(ISERROR(VLOOKUP(N166,'Matl Declare Form '!$AV$5:$AW$12,2,0)),"",(VLOOKUP(N166,'Matl Declare Form '!$AV$5:$AW$12,2,0))),IF(M166="Undecafluorohexanoic acid PFHxA its salts",IF(ISERROR(VLOOKUP(N166,'Matl Declare Form '!$AX$5:$AY$12,2,0)),"",(VLOOKUP(N166,'Matl Declare Form '!$AX$5:$AY$12,2,0))),IF(M166="Perfluorononanoic acid PFNA its salts",IF(ISERROR(VLOOKUP(N166,'Matl Declare Form '!$AZ$5:$BA$9,2,0)),"",(VLOOKUP(N166,'Matl Declare Form '!$AZ$5:$BA$9,2,0))),IF(M166="Perfluorobutane sulfonic acid PFBS and its salts",IF(ISERROR(VLOOKUP(N166,'Matl Declare Form '!$BB$5:$BC$12,2,0)),"",(VLOOKUP(N166,'Matl Declare Form '!$BB$5:$BC$12,2,0))),IF(M166="Long chain perfluorocarboxylic acids PFCAs C9 to C14 including their salts",IF(ISERROR(VLOOKUP(N166,'Matl Declare Form '!$BD$5:$BE$14,2,0)),"",(VLOOKUP(N166,'Matl Declare Form '!$BD$5:$BE$14,2,0))),IF(M166="Hexafluoropropylene oxide dimer acid HFPO DA or GenX and its acyl halides",IF(ISERROR(VLOOKUP(N166,'Matl Declare Form '!$BF$5:$BG$9,2,0)),"",(VLOOKUP(N166,'Matl Declare Form '!$BF$5:$BG$9,2,0))),IF(M166="Other PFAS",""))))))))))))))))</f>
        <v/>
      </c>
      <c r="P166" s="274"/>
      <c r="Q166" s="480" t="str" cm="1">
        <f t="array" ref="Q166">IF(ISBLANK(P166),"",P166*(LOOKUP(2,1/(NOT(ISBLANK($J$10:J166))),$J$10:J166)))</f>
        <v/>
      </c>
      <c r="R166" s="480" t="str" cm="1">
        <f t="array" ref="R166">IF(ISBLANK(P166),"", (LOOKUP(2,1/(NOT(ISBLANK($K$10:K166))),$K$10:K166)))</f>
        <v/>
      </c>
      <c r="S166" s="985"/>
      <c r="T166" s="986"/>
      <c r="U166" s="12"/>
      <c r="V166" s="12"/>
      <c r="W166" s="12"/>
      <c r="X166" s="12"/>
      <c r="Y166" s="12"/>
      <c r="Z166" s="12"/>
      <c r="AA166" s="12"/>
      <c r="AB166" s="12"/>
      <c r="AC166" s="12"/>
      <c r="AL166" s="412" t="s">
        <v>1704</v>
      </c>
      <c r="AM166" s="413" t="s">
        <v>1234</v>
      </c>
    </row>
    <row r="167" spans="1:39" x14ac:dyDescent="0.5">
      <c r="A167" s="438"/>
      <c r="B167" s="987"/>
      <c r="C167" s="480"/>
      <c r="D167" s="480"/>
      <c r="E167" s="480"/>
      <c r="F167" s="480"/>
      <c r="G167" s="480"/>
      <c r="H167" s="480"/>
      <c r="I167" s="480"/>
      <c r="J167" s="480"/>
      <c r="K167" s="480"/>
      <c r="L167" s="480" t="s">
        <v>2169</v>
      </c>
      <c r="M167" s="985"/>
      <c r="N167" s="273"/>
      <c r="O167" s="273" t="str">
        <f>IF(L167="Full Materials Declaration","",IF(L167="TSCA Section 6h PBT",IF(ISERROR(VLOOKUP(M167,'Matl Declare Form '!$AF$5:$AG$9,2,0)),"",(VLOOKUP(M167,'Matl Declare Form '!$AF$5:$AG$9,2,0))),IF(L167="TSCA Risk Management",IF(ISERROR(VLOOKUP(M167,'Matl Declare Form '!$AH$5:$AI$42,2,0)),"",(VLOOKUP(M167,'Matl Declare Form '!$AH$5:$AI$42,2,0))),IF(L167="CEPA",IF(ISERROR(VLOOKUP(M167,'Matl Declare Form '!$AN$5:$AO$32,2,0)),"",(VLOOKUP(M167,'Matl Declare Form '!$AN$5:$AO$32,2,0))),IF(L167="WA Safer Product",IF(ISERROR(VLOOKUP(M167,'Matl Declare Form '!$AP$5:$AQ$22,2,0)),"",(VLOOKUP(M167,'Matl Declare Form '!$AP$5:$AQ$22,2,0))),IF(M167="High Risk Prop 65",IF(ISERROR(VLOOKUP(N167,'Matl Declare Form '!$AJ$5:$AK$24,2,0)),"",(VLOOKUP(N167,'Matl Declare Form '!$AJ$5:$AK$24,2,0))),IF(M167="Complete Prop 65",IF(ISERROR(VLOOKUP(N167,'Matl Declare Form '!$AL$5:$AM$967,2,0)),"",(VLOOKUP(N167,'Matl Declare Form '!$AL$5:$AM$967,2,0))),IF(M167="Perfluorooctanoic acid PFOA its salts",IF(ISERROR(VLOOKUP(N167,'Matl Declare Form '!$AR$5:$AS$12,2,0)),"",(VLOOKUP(N167,'Matl Declare Form '!$AR$5:$AS$12,2,0))),IF(M167="Perfluoroocane sulphonic acid PFOS it salts",IF(ISERROR(VLOOKUP(N167,'Matl Declare Form '!$AT$5:$AU$12,2,0)),"",(VLOOKUP(N167,'Matl Declare Form '!$AT$5:$AU$12,2,0))),IF(M167="Perfluorohexane 1 sulphonic acid PFHxS its salts",IF(ISERROR(VLOOKUP(N167,'Matl Declare Form '!$AV$5:$AW$12,2,0)),"",(VLOOKUP(N167,'Matl Declare Form '!$AV$5:$AW$12,2,0))),IF(M167="Undecafluorohexanoic acid PFHxA its salts",IF(ISERROR(VLOOKUP(N167,'Matl Declare Form '!$AX$5:$AY$12,2,0)),"",(VLOOKUP(N167,'Matl Declare Form '!$AX$5:$AY$12,2,0))),IF(M167="Perfluorononanoic acid PFNA its salts",IF(ISERROR(VLOOKUP(N167,'Matl Declare Form '!$AZ$5:$BA$9,2,0)),"",(VLOOKUP(N167,'Matl Declare Form '!$AZ$5:$BA$9,2,0))),IF(M167="Perfluorobutane sulfonic acid PFBS and its salts",IF(ISERROR(VLOOKUP(N167,'Matl Declare Form '!$BB$5:$BC$12,2,0)),"",(VLOOKUP(N167,'Matl Declare Form '!$BB$5:$BC$12,2,0))),IF(M167="Long chain perfluorocarboxylic acids PFCAs C9 to C14 including their salts",IF(ISERROR(VLOOKUP(N167,'Matl Declare Form '!$BD$5:$BE$14,2,0)),"",(VLOOKUP(N167,'Matl Declare Form '!$BD$5:$BE$14,2,0))),IF(M167="Hexafluoropropylene oxide dimer acid HFPO DA or GenX and its acyl halides",IF(ISERROR(VLOOKUP(N167,'Matl Declare Form '!$BF$5:$BG$9,2,0)),"",(VLOOKUP(N167,'Matl Declare Form '!$BF$5:$BG$9,2,0))),IF(M167="Other PFAS",""))))))))))))))))</f>
        <v/>
      </c>
      <c r="P167" s="274"/>
      <c r="Q167" s="480" t="str" cm="1">
        <f t="array" ref="Q167">IF(ISBLANK(P167),"",P167*(LOOKUP(2,1/(NOT(ISBLANK($J$10:J167))),$J$10:J167)))</f>
        <v/>
      </c>
      <c r="R167" s="480" t="str" cm="1">
        <f t="array" ref="R167">IF(ISBLANK(P167),"", (LOOKUP(2,1/(NOT(ISBLANK($K$10:K167))),$K$10:K167)))</f>
        <v/>
      </c>
      <c r="S167" s="985"/>
      <c r="T167" s="986"/>
      <c r="U167" s="12"/>
      <c r="V167" s="12"/>
      <c r="W167" s="12"/>
      <c r="X167" s="12"/>
      <c r="Y167" s="12"/>
      <c r="Z167" s="12"/>
      <c r="AA167" s="12"/>
      <c r="AB167" s="12"/>
      <c r="AC167" s="12"/>
      <c r="AL167" s="412" t="s">
        <v>1244</v>
      </c>
      <c r="AM167" s="413" t="s">
        <v>1245</v>
      </c>
    </row>
    <row r="168" spans="1:39" x14ac:dyDescent="0.5">
      <c r="A168" s="438"/>
      <c r="B168" s="987"/>
      <c r="C168" s="480"/>
      <c r="D168" s="480"/>
      <c r="E168" s="480"/>
      <c r="F168" s="480"/>
      <c r="G168" s="480"/>
      <c r="H168" s="480"/>
      <c r="I168" s="480"/>
      <c r="J168" s="480"/>
      <c r="K168" s="480"/>
      <c r="L168" s="480" t="s">
        <v>2169</v>
      </c>
      <c r="M168" s="985"/>
      <c r="N168" s="273"/>
      <c r="O168" s="273" t="str">
        <f>IF(L168="Full Materials Declaration","",IF(L168="TSCA Section 6h PBT",IF(ISERROR(VLOOKUP(M168,'Matl Declare Form '!$AF$5:$AG$9,2,0)),"",(VLOOKUP(M168,'Matl Declare Form '!$AF$5:$AG$9,2,0))),IF(L168="TSCA Risk Management",IF(ISERROR(VLOOKUP(M168,'Matl Declare Form '!$AH$5:$AI$42,2,0)),"",(VLOOKUP(M168,'Matl Declare Form '!$AH$5:$AI$42,2,0))),IF(L168="CEPA",IF(ISERROR(VLOOKUP(M168,'Matl Declare Form '!$AN$5:$AO$32,2,0)),"",(VLOOKUP(M168,'Matl Declare Form '!$AN$5:$AO$32,2,0))),IF(L168="WA Safer Product",IF(ISERROR(VLOOKUP(M168,'Matl Declare Form '!$AP$5:$AQ$22,2,0)),"",(VLOOKUP(M168,'Matl Declare Form '!$AP$5:$AQ$22,2,0))),IF(M168="High Risk Prop 65",IF(ISERROR(VLOOKUP(N168,'Matl Declare Form '!$AJ$5:$AK$24,2,0)),"",(VLOOKUP(N168,'Matl Declare Form '!$AJ$5:$AK$24,2,0))),IF(M168="Complete Prop 65",IF(ISERROR(VLOOKUP(N168,'Matl Declare Form '!$AL$5:$AM$967,2,0)),"",(VLOOKUP(N168,'Matl Declare Form '!$AL$5:$AM$967,2,0))),IF(M168="Perfluorooctanoic acid PFOA its salts",IF(ISERROR(VLOOKUP(N168,'Matl Declare Form '!$AR$5:$AS$12,2,0)),"",(VLOOKUP(N168,'Matl Declare Form '!$AR$5:$AS$12,2,0))),IF(M168="Perfluoroocane sulphonic acid PFOS it salts",IF(ISERROR(VLOOKUP(N168,'Matl Declare Form '!$AT$5:$AU$12,2,0)),"",(VLOOKUP(N168,'Matl Declare Form '!$AT$5:$AU$12,2,0))),IF(M168="Perfluorohexane 1 sulphonic acid PFHxS its salts",IF(ISERROR(VLOOKUP(N168,'Matl Declare Form '!$AV$5:$AW$12,2,0)),"",(VLOOKUP(N168,'Matl Declare Form '!$AV$5:$AW$12,2,0))),IF(M168="Undecafluorohexanoic acid PFHxA its salts",IF(ISERROR(VLOOKUP(N168,'Matl Declare Form '!$AX$5:$AY$12,2,0)),"",(VLOOKUP(N168,'Matl Declare Form '!$AX$5:$AY$12,2,0))),IF(M168="Perfluorononanoic acid PFNA its salts",IF(ISERROR(VLOOKUP(N168,'Matl Declare Form '!$AZ$5:$BA$9,2,0)),"",(VLOOKUP(N168,'Matl Declare Form '!$AZ$5:$BA$9,2,0))),IF(M168="Perfluorobutane sulfonic acid PFBS and its salts",IF(ISERROR(VLOOKUP(N168,'Matl Declare Form '!$BB$5:$BC$12,2,0)),"",(VLOOKUP(N168,'Matl Declare Form '!$BB$5:$BC$12,2,0))),IF(M168="Long chain perfluorocarboxylic acids PFCAs C9 to C14 including their salts",IF(ISERROR(VLOOKUP(N168,'Matl Declare Form '!$BD$5:$BE$14,2,0)),"",(VLOOKUP(N168,'Matl Declare Form '!$BD$5:$BE$14,2,0))),IF(M168="Hexafluoropropylene oxide dimer acid HFPO DA or GenX and its acyl halides",IF(ISERROR(VLOOKUP(N168,'Matl Declare Form '!$BF$5:$BG$9,2,0)),"",(VLOOKUP(N168,'Matl Declare Form '!$BF$5:$BG$9,2,0))),IF(M168="Other PFAS",""))))))))))))))))</f>
        <v/>
      </c>
      <c r="P168" s="274"/>
      <c r="Q168" s="480" t="str" cm="1">
        <f t="array" ref="Q168">IF(ISBLANK(P168),"",P168*(LOOKUP(2,1/(NOT(ISBLANK($J$10:J168))),$J$10:J168)))</f>
        <v/>
      </c>
      <c r="R168" s="480" t="str" cm="1">
        <f t="array" ref="R168">IF(ISBLANK(P168),"", (LOOKUP(2,1/(NOT(ISBLANK($K$10:K168))),$K$10:K168)))</f>
        <v/>
      </c>
      <c r="S168" s="985"/>
      <c r="T168" s="986"/>
      <c r="U168" s="12"/>
      <c r="V168" s="12"/>
      <c r="W168" s="12"/>
      <c r="X168" s="12"/>
      <c r="Y168" s="12"/>
      <c r="Z168" s="12"/>
      <c r="AA168" s="12"/>
      <c r="AB168" s="12"/>
      <c r="AC168" s="12"/>
      <c r="AL168" s="412" t="s">
        <v>446</v>
      </c>
      <c r="AM168" s="413" t="s">
        <v>23</v>
      </c>
    </row>
    <row r="169" spans="1:39" x14ac:dyDescent="0.5">
      <c r="A169" s="438"/>
      <c r="B169" s="987"/>
      <c r="C169" s="480"/>
      <c r="D169" s="480"/>
      <c r="E169" s="480"/>
      <c r="F169" s="480"/>
      <c r="G169" s="480"/>
      <c r="H169" s="480"/>
      <c r="I169" s="480"/>
      <c r="J169" s="480"/>
      <c r="K169" s="480"/>
      <c r="L169" s="480" t="s">
        <v>2169</v>
      </c>
      <c r="M169" s="985"/>
      <c r="N169" s="273"/>
      <c r="O169" s="273" t="str">
        <f>IF(L169="Full Materials Declaration","",IF(L169="TSCA Section 6h PBT",IF(ISERROR(VLOOKUP(M169,'Matl Declare Form '!$AF$5:$AG$9,2,0)),"",(VLOOKUP(M169,'Matl Declare Form '!$AF$5:$AG$9,2,0))),IF(L169="TSCA Risk Management",IF(ISERROR(VLOOKUP(M169,'Matl Declare Form '!$AH$5:$AI$42,2,0)),"",(VLOOKUP(M169,'Matl Declare Form '!$AH$5:$AI$42,2,0))),IF(L169="CEPA",IF(ISERROR(VLOOKUP(M169,'Matl Declare Form '!$AN$5:$AO$32,2,0)),"",(VLOOKUP(M169,'Matl Declare Form '!$AN$5:$AO$32,2,0))),IF(L169="WA Safer Product",IF(ISERROR(VLOOKUP(M169,'Matl Declare Form '!$AP$5:$AQ$22,2,0)),"",(VLOOKUP(M169,'Matl Declare Form '!$AP$5:$AQ$22,2,0))),IF(M169="High Risk Prop 65",IF(ISERROR(VLOOKUP(N169,'Matl Declare Form '!$AJ$5:$AK$24,2,0)),"",(VLOOKUP(N169,'Matl Declare Form '!$AJ$5:$AK$24,2,0))),IF(M169="Complete Prop 65",IF(ISERROR(VLOOKUP(N169,'Matl Declare Form '!$AL$5:$AM$967,2,0)),"",(VLOOKUP(N169,'Matl Declare Form '!$AL$5:$AM$967,2,0))),IF(M169="Perfluorooctanoic acid PFOA its salts",IF(ISERROR(VLOOKUP(N169,'Matl Declare Form '!$AR$5:$AS$12,2,0)),"",(VLOOKUP(N169,'Matl Declare Form '!$AR$5:$AS$12,2,0))),IF(M169="Perfluoroocane sulphonic acid PFOS it salts",IF(ISERROR(VLOOKUP(N169,'Matl Declare Form '!$AT$5:$AU$12,2,0)),"",(VLOOKUP(N169,'Matl Declare Form '!$AT$5:$AU$12,2,0))),IF(M169="Perfluorohexane 1 sulphonic acid PFHxS its salts",IF(ISERROR(VLOOKUP(N169,'Matl Declare Form '!$AV$5:$AW$12,2,0)),"",(VLOOKUP(N169,'Matl Declare Form '!$AV$5:$AW$12,2,0))),IF(M169="Undecafluorohexanoic acid PFHxA its salts",IF(ISERROR(VLOOKUP(N169,'Matl Declare Form '!$AX$5:$AY$12,2,0)),"",(VLOOKUP(N169,'Matl Declare Form '!$AX$5:$AY$12,2,0))),IF(M169="Perfluorononanoic acid PFNA its salts",IF(ISERROR(VLOOKUP(N169,'Matl Declare Form '!$AZ$5:$BA$9,2,0)),"",(VLOOKUP(N169,'Matl Declare Form '!$AZ$5:$BA$9,2,0))),IF(M169="Perfluorobutane sulfonic acid PFBS and its salts",IF(ISERROR(VLOOKUP(N169,'Matl Declare Form '!$BB$5:$BC$12,2,0)),"",(VLOOKUP(N169,'Matl Declare Form '!$BB$5:$BC$12,2,0))),IF(M169="Long chain perfluorocarboxylic acids PFCAs C9 to C14 including their salts",IF(ISERROR(VLOOKUP(N169,'Matl Declare Form '!$BD$5:$BE$14,2,0)),"",(VLOOKUP(N169,'Matl Declare Form '!$BD$5:$BE$14,2,0))),IF(M169="Hexafluoropropylene oxide dimer acid HFPO DA or GenX and its acyl halides",IF(ISERROR(VLOOKUP(N169,'Matl Declare Form '!$BF$5:$BG$9,2,0)),"",(VLOOKUP(N169,'Matl Declare Form '!$BF$5:$BG$9,2,0))),IF(M169="Other PFAS",""))))))))))))))))</f>
        <v/>
      </c>
      <c r="P169" s="274"/>
      <c r="Q169" s="480" t="str" cm="1">
        <f t="array" ref="Q169">IF(ISBLANK(P169),"",P169*(LOOKUP(2,1/(NOT(ISBLANK($J$10:J169))),$J$10:J169)))</f>
        <v/>
      </c>
      <c r="R169" s="480" t="str" cm="1">
        <f t="array" ref="R169">IF(ISBLANK(P169),"", (LOOKUP(2,1/(NOT(ISBLANK($K$10:K169))),$K$10:K169)))</f>
        <v/>
      </c>
      <c r="S169" s="985"/>
      <c r="T169" s="986"/>
      <c r="U169" s="12"/>
      <c r="V169" s="12"/>
      <c r="W169" s="12"/>
      <c r="X169" s="12"/>
      <c r="Y169" s="12"/>
      <c r="Z169" s="12"/>
      <c r="AA169" s="12"/>
      <c r="AB169" s="12"/>
      <c r="AC169" s="12"/>
      <c r="AL169" s="412" t="s">
        <v>1268</v>
      </c>
      <c r="AM169" s="413" t="s">
        <v>1269</v>
      </c>
    </row>
    <row r="170" spans="1:39" ht="30" x14ac:dyDescent="0.5">
      <c r="A170" s="438"/>
      <c r="B170" s="987"/>
      <c r="C170" s="480"/>
      <c r="D170" s="480"/>
      <c r="E170" s="480"/>
      <c r="F170" s="480"/>
      <c r="G170" s="480"/>
      <c r="H170" s="480"/>
      <c r="I170" s="480"/>
      <c r="J170" s="480"/>
      <c r="K170" s="480"/>
      <c r="L170" s="480" t="s">
        <v>2169</v>
      </c>
      <c r="M170" s="985"/>
      <c r="N170" s="273"/>
      <c r="O170" s="273" t="str">
        <f>IF(L170="Full Materials Declaration","",IF(L170="TSCA Section 6h PBT",IF(ISERROR(VLOOKUP(M170,'Matl Declare Form '!$AF$5:$AG$9,2,0)),"",(VLOOKUP(M170,'Matl Declare Form '!$AF$5:$AG$9,2,0))),IF(L170="TSCA Risk Management",IF(ISERROR(VLOOKUP(M170,'Matl Declare Form '!$AH$5:$AI$42,2,0)),"",(VLOOKUP(M170,'Matl Declare Form '!$AH$5:$AI$42,2,0))),IF(L170="CEPA",IF(ISERROR(VLOOKUP(M170,'Matl Declare Form '!$AN$5:$AO$32,2,0)),"",(VLOOKUP(M170,'Matl Declare Form '!$AN$5:$AO$32,2,0))),IF(L170="WA Safer Product",IF(ISERROR(VLOOKUP(M170,'Matl Declare Form '!$AP$5:$AQ$22,2,0)),"",(VLOOKUP(M170,'Matl Declare Form '!$AP$5:$AQ$22,2,0))),IF(M170="High Risk Prop 65",IF(ISERROR(VLOOKUP(N170,'Matl Declare Form '!$AJ$5:$AK$24,2,0)),"",(VLOOKUP(N170,'Matl Declare Form '!$AJ$5:$AK$24,2,0))),IF(M170="Complete Prop 65",IF(ISERROR(VLOOKUP(N170,'Matl Declare Form '!$AL$5:$AM$967,2,0)),"",(VLOOKUP(N170,'Matl Declare Form '!$AL$5:$AM$967,2,0))),IF(M170="Perfluorooctanoic acid PFOA its salts",IF(ISERROR(VLOOKUP(N170,'Matl Declare Form '!$AR$5:$AS$12,2,0)),"",(VLOOKUP(N170,'Matl Declare Form '!$AR$5:$AS$12,2,0))),IF(M170="Perfluoroocane sulphonic acid PFOS it salts",IF(ISERROR(VLOOKUP(N170,'Matl Declare Form '!$AT$5:$AU$12,2,0)),"",(VLOOKUP(N170,'Matl Declare Form '!$AT$5:$AU$12,2,0))),IF(M170="Perfluorohexane 1 sulphonic acid PFHxS its salts",IF(ISERROR(VLOOKUP(N170,'Matl Declare Form '!$AV$5:$AW$12,2,0)),"",(VLOOKUP(N170,'Matl Declare Form '!$AV$5:$AW$12,2,0))),IF(M170="Undecafluorohexanoic acid PFHxA its salts",IF(ISERROR(VLOOKUP(N170,'Matl Declare Form '!$AX$5:$AY$12,2,0)),"",(VLOOKUP(N170,'Matl Declare Form '!$AX$5:$AY$12,2,0))),IF(M170="Perfluorononanoic acid PFNA its salts",IF(ISERROR(VLOOKUP(N170,'Matl Declare Form '!$AZ$5:$BA$9,2,0)),"",(VLOOKUP(N170,'Matl Declare Form '!$AZ$5:$BA$9,2,0))),IF(M170="Perfluorobutane sulfonic acid PFBS and its salts",IF(ISERROR(VLOOKUP(N170,'Matl Declare Form '!$BB$5:$BC$12,2,0)),"",(VLOOKUP(N170,'Matl Declare Form '!$BB$5:$BC$12,2,0))),IF(M170="Long chain perfluorocarboxylic acids PFCAs C9 to C14 including their salts",IF(ISERROR(VLOOKUP(N170,'Matl Declare Form '!$BD$5:$BE$14,2,0)),"",(VLOOKUP(N170,'Matl Declare Form '!$BD$5:$BE$14,2,0))),IF(M170="Hexafluoropropylene oxide dimer acid HFPO DA or GenX and its acyl halides",IF(ISERROR(VLOOKUP(N170,'Matl Declare Form '!$BF$5:$BG$9,2,0)),"",(VLOOKUP(N170,'Matl Declare Form '!$BF$5:$BG$9,2,0))),IF(M170="Other PFAS",""))))))))))))))))</f>
        <v/>
      </c>
      <c r="P170" s="274"/>
      <c r="Q170" s="480" t="str" cm="1">
        <f t="array" ref="Q170">IF(ISBLANK(P170),"",P170*(LOOKUP(2,1/(NOT(ISBLANK($J$10:J170))),$J$10:J170)))</f>
        <v/>
      </c>
      <c r="R170" s="480" t="str" cm="1">
        <f t="array" ref="R170">IF(ISBLANK(P170),"", (LOOKUP(2,1/(NOT(ISBLANK($K$10:K170))),$K$10:K170)))</f>
        <v/>
      </c>
      <c r="S170" s="985"/>
      <c r="T170" s="986"/>
      <c r="U170" s="12"/>
      <c r="V170" s="12"/>
      <c r="W170" s="12"/>
      <c r="X170" s="12"/>
      <c r="Y170" s="12"/>
      <c r="Z170" s="12"/>
      <c r="AA170" s="12"/>
      <c r="AB170" s="12"/>
      <c r="AC170" s="12"/>
      <c r="AL170" s="412" t="s">
        <v>1270</v>
      </c>
      <c r="AM170" s="413" t="s">
        <v>1271</v>
      </c>
    </row>
    <row r="171" spans="1:39" x14ac:dyDescent="0.5">
      <c r="A171" s="438"/>
      <c r="B171" s="987"/>
      <c r="C171" s="480"/>
      <c r="D171" s="480"/>
      <c r="E171" s="480"/>
      <c r="F171" s="480"/>
      <c r="G171" s="480"/>
      <c r="H171" s="480"/>
      <c r="I171" s="480"/>
      <c r="J171" s="480"/>
      <c r="K171" s="480"/>
      <c r="L171" s="480" t="s">
        <v>2169</v>
      </c>
      <c r="M171" s="985"/>
      <c r="N171" s="273"/>
      <c r="O171" s="273" t="str">
        <f>IF(L171="Full Materials Declaration","",IF(L171="TSCA Section 6h PBT",IF(ISERROR(VLOOKUP(M171,'Matl Declare Form '!$AF$5:$AG$9,2,0)),"",(VLOOKUP(M171,'Matl Declare Form '!$AF$5:$AG$9,2,0))),IF(L171="TSCA Risk Management",IF(ISERROR(VLOOKUP(M171,'Matl Declare Form '!$AH$5:$AI$42,2,0)),"",(VLOOKUP(M171,'Matl Declare Form '!$AH$5:$AI$42,2,0))),IF(L171="CEPA",IF(ISERROR(VLOOKUP(M171,'Matl Declare Form '!$AN$5:$AO$32,2,0)),"",(VLOOKUP(M171,'Matl Declare Form '!$AN$5:$AO$32,2,0))),IF(L171="WA Safer Product",IF(ISERROR(VLOOKUP(M171,'Matl Declare Form '!$AP$5:$AQ$22,2,0)),"",(VLOOKUP(M171,'Matl Declare Form '!$AP$5:$AQ$22,2,0))),IF(M171="High Risk Prop 65",IF(ISERROR(VLOOKUP(N171,'Matl Declare Form '!$AJ$5:$AK$24,2,0)),"",(VLOOKUP(N171,'Matl Declare Form '!$AJ$5:$AK$24,2,0))),IF(M171="Complete Prop 65",IF(ISERROR(VLOOKUP(N171,'Matl Declare Form '!$AL$5:$AM$967,2,0)),"",(VLOOKUP(N171,'Matl Declare Form '!$AL$5:$AM$967,2,0))),IF(M171="Perfluorooctanoic acid PFOA its salts",IF(ISERROR(VLOOKUP(N171,'Matl Declare Form '!$AR$5:$AS$12,2,0)),"",(VLOOKUP(N171,'Matl Declare Form '!$AR$5:$AS$12,2,0))),IF(M171="Perfluoroocane sulphonic acid PFOS it salts",IF(ISERROR(VLOOKUP(N171,'Matl Declare Form '!$AT$5:$AU$12,2,0)),"",(VLOOKUP(N171,'Matl Declare Form '!$AT$5:$AU$12,2,0))),IF(M171="Perfluorohexane 1 sulphonic acid PFHxS its salts",IF(ISERROR(VLOOKUP(N171,'Matl Declare Form '!$AV$5:$AW$12,2,0)),"",(VLOOKUP(N171,'Matl Declare Form '!$AV$5:$AW$12,2,0))),IF(M171="Undecafluorohexanoic acid PFHxA its salts",IF(ISERROR(VLOOKUP(N171,'Matl Declare Form '!$AX$5:$AY$12,2,0)),"",(VLOOKUP(N171,'Matl Declare Form '!$AX$5:$AY$12,2,0))),IF(M171="Perfluorononanoic acid PFNA its salts",IF(ISERROR(VLOOKUP(N171,'Matl Declare Form '!$AZ$5:$BA$9,2,0)),"",(VLOOKUP(N171,'Matl Declare Form '!$AZ$5:$BA$9,2,0))),IF(M171="Perfluorobutane sulfonic acid PFBS and its salts",IF(ISERROR(VLOOKUP(N171,'Matl Declare Form '!$BB$5:$BC$12,2,0)),"",(VLOOKUP(N171,'Matl Declare Form '!$BB$5:$BC$12,2,0))),IF(M171="Long chain perfluorocarboxylic acids PFCAs C9 to C14 including their salts",IF(ISERROR(VLOOKUP(N171,'Matl Declare Form '!$BD$5:$BE$14,2,0)),"",(VLOOKUP(N171,'Matl Declare Form '!$BD$5:$BE$14,2,0))),IF(M171="Hexafluoropropylene oxide dimer acid HFPO DA or GenX and its acyl halides",IF(ISERROR(VLOOKUP(N171,'Matl Declare Form '!$BF$5:$BG$9,2,0)),"",(VLOOKUP(N171,'Matl Declare Form '!$BF$5:$BG$9,2,0))),IF(M171="Other PFAS",""))))))))))))))))</f>
        <v/>
      </c>
      <c r="P171" s="274"/>
      <c r="Q171" s="480" t="str" cm="1">
        <f t="array" ref="Q171">IF(ISBLANK(P171),"",P171*(LOOKUP(2,1/(NOT(ISBLANK($J$10:J171))),$J$10:J171)))</f>
        <v/>
      </c>
      <c r="R171" s="480" t="str" cm="1">
        <f t="array" ref="R171">IF(ISBLANK(P171),"", (LOOKUP(2,1/(NOT(ISBLANK($K$10:K171))),$K$10:K171)))</f>
        <v/>
      </c>
      <c r="S171" s="985"/>
      <c r="T171" s="986"/>
      <c r="U171" s="12"/>
      <c r="V171" s="12"/>
      <c r="W171" s="12"/>
      <c r="X171" s="12"/>
      <c r="Y171" s="12"/>
      <c r="Z171" s="12"/>
      <c r="AA171" s="12"/>
      <c r="AB171" s="12"/>
      <c r="AC171" s="12"/>
      <c r="AL171" s="412" t="s">
        <v>1159</v>
      </c>
      <c r="AM171" s="413" t="s">
        <v>1160</v>
      </c>
    </row>
    <row r="172" spans="1:39" x14ac:dyDescent="0.5">
      <c r="A172" s="438"/>
      <c r="B172" s="987"/>
      <c r="C172" s="480"/>
      <c r="D172" s="480"/>
      <c r="E172" s="480"/>
      <c r="F172" s="480"/>
      <c r="G172" s="480"/>
      <c r="H172" s="480"/>
      <c r="I172" s="480"/>
      <c r="J172" s="480"/>
      <c r="K172" s="480"/>
      <c r="L172" s="480" t="s">
        <v>2169</v>
      </c>
      <c r="M172" s="985"/>
      <c r="N172" s="273"/>
      <c r="O172" s="273" t="str">
        <f>IF(L172="Full Materials Declaration","",IF(L172="TSCA Section 6h PBT",IF(ISERROR(VLOOKUP(M172,'Matl Declare Form '!$AF$5:$AG$9,2,0)),"",(VLOOKUP(M172,'Matl Declare Form '!$AF$5:$AG$9,2,0))),IF(L172="TSCA Risk Management",IF(ISERROR(VLOOKUP(M172,'Matl Declare Form '!$AH$5:$AI$42,2,0)),"",(VLOOKUP(M172,'Matl Declare Form '!$AH$5:$AI$42,2,0))),IF(L172="CEPA",IF(ISERROR(VLOOKUP(M172,'Matl Declare Form '!$AN$5:$AO$32,2,0)),"",(VLOOKUP(M172,'Matl Declare Form '!$AN$5:$AO$32,2,0))),IF(L172="WA Safer Product",IF(ISERROR(VLOOKUP(M172,'Matl Declare Form '!$AP$5:$AQ$22,2,0)),"",(VLOOKUP(M172,'Matl Declare Form '!$AP$5:$AQ$22,2,0))),IF(M172="High Risk Prop 65",IF(ISERROR(VLOOKUP(N172,'Matl Declare Form '!$AJ$5:$AK$24,2,0)),"",(VLOOKUP(N172,'Matl Declare Form '!$AJ$5:$AK$24,2,0))),IF(M172="Complete Prop 65",IF(ISERROR(VLOOKUP(N172,'Matl Declare Form '!$AL$5:$AM$967,2,0)),"",(VLOOKUP(N172,'Matl Declare Form '!$AL$5:$AM$967,2,0))),IF(M172="Perfluorooctanoic acid PFOA its salts",IF(ISERROR(VLOOKUP(N172,'Matl Declare Form '!$AR$5:$AS$12,2,0)),"",(VLOOKUP(N172,'Matl Declare Form '!$AR$5:$AS$12,2,0))),IF(M172="Perfluoroocane sulphonic acid PFOS it salts",IF(ISERROR(VLOOKUP(N172,'Matl Declare Form '!$AT$5:$AU$12,2,0)),"",(VLOOKUP(N172,'Matl Declare Form '!$AT$5:$AU$12,2,0))),IF(M172="Perfluorohexane 1 sulphonic acid PFHxS its salts",IF(ISERROR(VLOOKUP(N172,'Matl Declare Form '!$AV$5:$AW$12,2,0)),"",(VLOOKUP(N172,'Matl Declare Form '!$AV$5:$AW$12,2,0))),IF(M172="Undecafluorohexanoic acid PFHxA its salts",IF(ISERROR(VLOOKUP(N172,'Matl Declare Form '!$AX$5:$AY$12,2,0)),"",(VLOOKUP(N172,'Matl Declare Form '!$AX$5:$AY$12,2,0))),IF(M172="Perfluorononanoic acid PFNA its salts",IF(ISERROR(VLOOKUP(N172,'Matl Declare Form '!$AZ$5:$BA$9,2,0)),"",(VLOOKUP(N172,'Matl Declare Form '!$AZ$5:$BA$9,2,0))),IF(M172="Perfluorobutane sulfonic acid PFBS and its salts",IF(ISERROR(VLOOKUP(N172,'Matl Declare Form '!$BB$5:$BC$12,2,0)),"",(VLOOKUP(N172,'Matl Declare Form '!$BB$5:$BC$12,2,0))),IF(M172="Long chain perfluorocarboxylic acids PFCAs C9 to C14 including their salts",IF(ISERROR(VLOOKUP(N172,'Matl Declare Form '!$BD$5:$BE$14,2,0)),"",(VLOOKUP(N172,'Matl Declare Form '!$BD$5:$BE$14,2,0))),IF(M172="Hexafluoropropylene oxide dimer acid HFPO DA or GenX and its acyl halides",IF(ISERROR(VLOOKUP(N172,'Matl Declare Form '!$BF$5:$BG$9,2,0)),"",(VLOOKUP(N172,'Matl Declare Form '!$BF$5:$BG$9,2,0))),IF(M172="Other PFAS",""))))))))))))))))</f>
        <v/>
      </c>
      <c r="P172" s="274"/>
      <c r="Q172" s="480" t="str" cm="1">
        <f t="array" ref="Q172">IF(ISBLANK(P172),"",P172*(LOOKUP(2,1/(NOT(ISBLANK($J$10:J172))),$J$10:J172)))</f>
        <v/>
      </c>
      <c r="R172" s="480" t="str" cm="1">
        <f t="array" ref="R172">IF(ISBLANK(P172),"", (LOOKUP(2,1/(NOT(ISBLANK($K$10:K172))),$K$10:K172)))</f>
        <v/>
      </c>
      <c r="S172" s="985"/>
      <c r="T172" s="986"/>
      <c r="U172" s="12"/>
      <c r="V172" s="12"/>
      <c r="W172" s="12"/>
      <c r="X172" s="12"/>
      <c r="Y172" s="12"/>
      <c r="Z172" s="12"/>
      <c r="AA172" s="12"/>
      <c r="AB172" s="12"/>
      <c r="AC172" s="12"/>
      <c r="AL172" s="412" t="s">
        <v>1303</v>
      </c>
      <c r="AM172" s="413" t="s">
        <v>126</v>
      </c>
    </row>
    <row r="173" spans="1:39" ht="60" x14ac:dyDescent="0.5">
      <c r="A173" s="438"/>
      <c r="B173" s="987"/>
      <c r="C173" s="480"/>
      <c r="D173" s="480"/>
      <c r="E173" s="480"/>
      <c r="F173" s="480"/>
      <c r="G173" s="480"/>
      <c r="H173" s="480"/>
      <c r="I173" s="480"/>
      <c r="J173" s="480"/>
      <c r="K173" s="480"/>
      <c r="L173" s="480" t="s">
        <v>2169</v>
      </c>
      <c r="M173" s="985"/>
      <c r="N173" s="273"/>
      <c r="O173" s="273" t="str">
        <f>IF(L173="Full Materials Declaration","",IF(L173="TSCA Section 6h PBT",IF(ISERROR(VLOOKUP(M173,'Matl Declare Form '!$AF$5:$AG$9,2,0)),"",(VLOOKUP(M173,'Matl Declare Form '!$AF$5:$AG$9,2,0))),IF(L173="TSCA Risk Management",IF(ISERROR(VLOOKUP(M173,'Matl Declare Form '!$AH$5:$AI$42,2,0)),"",(VLOOKUP(M173,'Matl Declare Form '!$AH$5:$AI$42,2,0))),IF(L173="CEPA",IF(ISERROR(VLOOKUP(M173,'Matl Declare Form '!$AN$5:$AO$32,2,0)),"",(VLOOKUP(M173,'Matl Declare Form '!$AN$5:$AO$32,2,0))),IF(L173="WA Safer Product",IF(ISERROR(VLOOKUP(M173,'Matl Declare Form '!$AP$5:$AQ$22,2,0)),"",(VLOOKUP(M173,'Matl Declare Form '!$AP$5:$AQ$22,2,0))),IF(M173="High Risk Prop 65",IF(ISERROR(VLOOKUP(N173,'Matl Declare Form '!$AJ$5:$AK$24,2,0)),"",(VLOOKUP(N173,'Matl Declare Form '!$AJ$5:$AK$24,2,0))),IF(M173="Complete Prop 65",IF(ISERROR(VLOOKUP(N173,'Matl Declare Form '!$AL$5:$AM$967,2,0)),"",(VLOOKUP(N173,'Matl Declare Form '!$AL$5:$AM$967,2,0))),IF(M173="Perfluorooctanoic acid PFOA its salts",IF(ISERROR(VLOOKUP(N173,'Matl Declare Form '!$AR$5:$AS$12,2,0)),"",(VLOOKUP(N173,'Matl Declare Form '!$AR$5:$AS$12,2,0))),IF(M173="Perfluoroocane sulphonic acid PFOS it salts",IF(ISERROR(VLOOKUP(N173,'Matl Declare Form '!$AT$5:$AU$12,2,0)),"",(VLOOKUP(N173,'Matl Declare Form '!$AT$5:$AU$12,2,0))),IF(M173="Perfluorohexane 1 sulphonic acid PFHxS its salts",IF(ISERROR(VLOOKUP(N173,'Matl Declare Form '!$AV$5:$AW$12,2,0)),"",(VLOOKUP(N173,'Matl Declare Form '!$AV$5:$AW$12,2,0))),IF(M173="Undecafluorohexanoic acid PFHxA its salts",IF(ISERROR(VLOOKUP(N173,'Matl Declare Form '!$AX$5:$AY$12,2,0)),"",(VLOOKUP(N173,'Matl Declare Form '!$AX$5:$AY$12,2,0))),IF(M173="Perfluorononanoic acid PFNA its salts",IF(ISERROR(VLOOKUP(N173,'Matl Declare Form '!$AZ$5:$BA$9,2,0)),"",(VLOOKUP(N173,'Matl Declare Form '!$AZ$5:$BA$9,2,0))),IF(M173="Perfluorobutane sulfonic acid PFBS and its salts",IF(ISERROR(VLOOKUP(N173,'Matl Declare Form '!$BB$5:$BC$12,2,0)),"",(VLOOKUP(N173,'Matl Declare Form '!$BB$5:$BC$12,2,0))),IF(M173="Long chain perfluorocarboxylic acids PFCAs C9 to C14 including their salts",IF(ISERROR(VLOOKUP(N173,'Matl Declare Form '!$BD$5:$BE$14,2,0)),"",(VLOOKUP(N173,'Matl Declare Form '!$BD$5:$BE$14,2,0))),IF(M173="Hexafluoropropylene oxide dimer acid HFPO DA or GenX and its acyl halides",IF(ISERROR(VLOOKUP(N173,'Matl Declare Form '!$BF$5:$BG$9,2,0)),"",(VLOOKUP(N173,'Matl Declare Form '!$BF$5:$BG$9,2,0))),IF(M173="Other PFAS",""))))))))))))))))</f>
        <v/>
      </c>
      <c r="P173" s="274"/>
      <c r="Q173" s="480" t="str" cm="1">
        <f t="array" ref="Q173">IF(ISBLANK(P173),"",P173*(LOOKUP(2,1/(NOT(ISBLANK($J$10:J173))),$J$10:J173)))</f>
        <v/>
      </c>
      <c r="R173" s="480" t="str" cm="1">
        <f t="array" ref="R173">IF(ISBLANK(P173),"", (LOOKUP(2,1/(NOT(ISBLANK($K$10:K173))),$K$10:K173)))</f>
        <v/>
      </c>
      <c r="S173" s="985"/>
      <c r="T173" s="986"/>
      <c r="U173" s="12"/>
      <c r="V173" s="12"/>
      <c r="W173" s="12"/>
      <c r="X173" s="12"/>
      <c r="Y173" s="12"/>
      <c r="Z173" s="12"/>
      <c r="AA173" s="12"/>
      <c r="AB173" s="12"/>
      <c r="AC173" s="12"/>
      <c r="AL173" s="412" t="s">
        <v>1305</v>
      </c>
      <c r="AM173" s="413" t="s">
        <v>126</v>
      </c>
    </row>
    <row r="174" spans="1:39" x14ac:dyDescent="0.5">
      <c r="A174" s="438"/>
      <c r="B174" s="987"/>
      <c r="C174" s="480"/>
      <c r="D174" s="480"/>
      <c r="E174" s="480"/>
      <c r="F174" s="480"/>
      <c r="G174" s="480"/>
      <c r="H174" s="480"/>
      <c r="I174" s="480"/>
      <c r="J174" s="480"/>
      <c r="K174" s="480"/>
      <c r="L174" s="480" t="s">
        <v>2169</v>
      </c>
      <c r="M174" s="985"/>
      <c r="N174" s="273"/>
      <c r="O174" s="273" t="str">
        <f>IF(L174="Full Materials Declaration","",IF(L174="TSCA Section 6h PBT",IF(ISERROR(VLOOKUP(M174,'Matl Declare Form '!$AF$5:$AG$9,2,0)),"",(VLOOKUP(M174,'Matl Declare Form '!$AF$5:$AG$9,2,0))),IF(L174="TSCA Risk Management",IF(ISERROR(VLOOKUP(M174,'Matl Declare Form '!$AH$5:$AI$42,2,0)),"",(VLOOKUP(M174,'Matl Declare Form '!$AH$5:$AI$42,2,0))),IF(L174="CEPA",IF(ISERROR(VLOOKUP(M174,'Matl Declare Form '!$AN$5:$AO$32,2,0)),"",(VLOOKUP(M174,'Matl Declare Form '!$AN$5:$AO$32,2,0))),IF(L174="WA Safer Product",IF(ISERROR(VLOOKUP(M174,'Matl Declare Form '!$AP$5:$AQ$22,2,0)),"",(VLOOKUP(M174,'Matl Declare Form '!$AP$5:$AQ$22,2,0))),IF(M174="High Risk Prop 65",IF(ISERROR(VLOOKUP(N174,'Matl Declare Form '!$AJ$5:$AK$24,2,0)),"",(VLOOKUP(N174,'Matl Declare Form '!$AJ$5:$AK$24,2,0))),IF(M174="Complete Prop 65",IF(ISERROR(VLOOKUP(N174,'Matl Declare Form '!$AL$5:$AM$967,2,0)),"",(VLOOKUP(N174,'Matl Declare Form '!$AL$5:$AM$967,2,0))),IF(M174="Perfluorooctanoic acid PFOA its salts",IF(ISERROR(VLOOKUP(N174,'Matl Declare Form '!$AR$5:$AS$12,2,0)),"",(VLOOKUP(N174,'Matl Declare Form '!$AR$5:$AS$12,2,0))),IF(M174="Perfluoroocane sulphonic acid PFOS it salts",IF(ISERROR(VLOOKUP(N174,'Matl Declare Form '!$AT$5:$AU$12,2,0)),"",(VLOOKUP(N174,'Matl Declare Form '!$AT$5:$AU$12,2,0))),IF(M174="Perfluorohexane 1 sulphonic acid PFHxS its salts",IF(ISERROR(VLOOKUP(N174,'Matl Declare Form '!$AV$5:$AW$12,2,0)),"",(VLOOKUP(N174,'Matl Declare Form '!$AV$5:$AW$12,2,0))),IF(M174="Undecafluorohexanoic acid PFHxA its salts",IF(ISERROR(VLOOKUP(N174,'Matl Declare Form '!$AX$5:$AY$12,2,0)),"",(VLOOKUP(N174,'Matl Declare Form '!$AX$5:$AY$12,2,0))),IF(M174="Perfluorononanoic acid PFNA its salts",IF(ISERROR(VLOOKUP(N174,'Matl Declare Form '!$AZ$5:$BA$9,2,0)),"",(VLOOKUP(N174,'Matl Declare Form '!$AZ$5:$BA$9,2,0))),IF(M174="Perfluorobutane sulfonic acid PFBS and its salts",IF(ISERROR(VLOOKUP(N174,'Matl Declare Form '!$BB$5:$BC$12,2,0)),"",(VLOOKUP(N174,'Matl Declare Form '!$BB$5:$BC$12,2,0))),IF(M174="Long chain perfluorocarboxylic acids PFCAs C9 to C14 including their salts",IF(ISERROR(VLOOKUP(N174,'Matl Declare Form '!$BD$5:$BE$14,2,0)),"",(VLOOKUP(N174,'Matl Declare Form '!$BD$5:$BE$14,2,0))),IF(M174="Hexafluoropropylene oxide dimer acid HFPO DA or GenX and its acyl halides",IF(ISERROR(VLOOKUP(N174,'Matl Declare Form '!$BF$5:$BG$9,2,0)),"",(VLOOKUP(N174,'Matl Declare Form '!$BF$5:$BG$9,2,0))),IF(M174="Other PFAS",""))))))))))))))))</f>
        <v/>
      </c>
      <c r="P174" s="274"/>
      <c r="Q174" s="480" t="str" cm="1">
        <f t="array" ref="Q174">IF(ISBLANK(P174),"",P174*(LOOKUP(2,1/(NOT(ISBLANK($J$10:J174))),$J$10:J174)))</f>
        <v/>
      </c>
      <c r="R174" s="480" t="str" cm="1">
        <f t="array" ref="R174">IF(ISBLANK(P174),"", (LOOKUP(2,1/(NOT(ISBLANK($K$10:K174))),$K$10:K174)))</f>
        <v/>
      </c>
      <c r="S174" s="985"/>
      <c r="T174" s="986"/>
      <c r="U174" s="12"/>
      <c r="V174" s="12"/>
      <c r="W174" s="12"/>
      <c r="X174" s="12"/>
      <c r="Y174" s="12"/>
      <c r="Z174" s="12"/>
      <c r="AA174" s="12"/>
      <c r="AB174" s="12"/>
      <c r="AC174" s="12"/>
      <c r="AL174" s="412" t="s">
        <v>1308</v>
      </c>
      <c r="AM174" s="413" t="s">
        <v>1309</v>
      </c>
    </row>
    <row r="175" spans="1:39" x14ac:dyDescent="0.5">
      <c r="A175" s="438"/>
      <c r="B175" s="987"/>
      <c r="C175" s="480"/>
      <c r="D175" s="480"/>
      <c r="E175" s="480"/>
      <c r="F175" s="480"/>
      <c r="G175" s="480"/>
      <c r="H175" s="480"/>
      <c r="I175" s="480"/>
      <c r="J175" s="480"/>
      <c r="K175" s="480"/>
      <c r="L175" s="480" t="s">
        <v>2169</v>
      </c>
      <c r="M175" s="985"/>
      <c r="N175" s="273"/>
      <c r="O175" s="273" t="str">
        <f>IF(L175="Full Materials Declaration","",IF(L175="TSCA Section 6h PBT",IF(ISERROR(VLOOKUP(M175,'Matl Declare Form '!$AF$5:$AG$9,2,0)),"",(VLOOKUP(M175,'Matl Declare Form '!$AF$5:$AG$9,2,0))),IF(L175="TSCA Risk Management",IF(ISERROR(VLOOKUP(M175,'Matl Declare Form '!$AH$5:$AI$42,2,0)),"",(VLOOKUP(M175,'Matl Declare Form '!$AH$5:$AI$42,2,0))),IF(L175="CEPA",IF(ISERROR(VLOOKUP(M175,'Matl Declare Form '!$AN$5:$AO$32,2,0)),"",(VLOOKUP(M175,'Matl Declare Form '!$AN$5:$AO$32,2,0))),IF(L175="WA Safer Product",IF(ISERROR(VLOOKUP(M175,'Matl Declare Form '!$AP$5:$AQ$22,2,0)),"",(VLOOKUP(M175,'Matl Declare Form '!$AP$5:$AQ$22,2,0))),IF(M175="High Risk Prop 65",IF(ISERROR(VLOOKUP(N175,'Matl Declare Form '!$AJ$5:$AK$24,2,0)),"",(VLOOKUP(N175,'Matl Declare Form '!$AJ$5:$AK$24,2,0))),IF(M175="Complete Prop 65",IF(ISERROR(VLOOKUP(N175,'Matl Declare Form '!$AL$5:$AM$967,2,0)),"",(VLOOKUP(N175,'Matl Declare Form '!$AL$5:$AM$967,2,0))),IF(M175="Perfluorooctanoic acid PFOA its salts",IF(ISERROR(VLOOKUP(N175,'Matl Declare Form '!$AR$5:$AS$12,2,0)),"",(VLOOKUP(N175,'Matl Declare Form '!$AR$5:$AS$12,2,0))),IF(M175="Perfluoroocane sulphonic acid PFOS it salts",IF(ISERROR(VLOOKUP(N175,'Matl Declare Form '!$AT$5:$AU$12,2,0)),"",(VLOOKUP(N175,'Matl Declare Form '!$AT$5:$AU$12,2,0))),IF(M175="Perfluorohexane 1 sulphonic acid PFHxS its salts",IF(ISERROR(VLOOKUP(N175,'Matl Declare Form '!$AV$5:$AW$12,2,0)),"",(VLOOKUP(N175,'Matl Declare Form '!$AV$5:$AW$12,2,0))),IF(M175="Undecafluorohexanoic acid PFHxA its salts",IF(ISERROR(VLOOKUP(N175,'Matl Declare Form '!$AX$5:$AY$12,2,0)),"",(VLOOKUP(N175,'Matl Declare Form '!$AX$5:$AY$12,2,0))),IF(M175="Perfluorononanoic acid PFNA its salts",IF(ISERROR(VLOOKUP(N175,'Matl Declare Form '!$AZ$5:$BA$9,2,0)),"",(VLOOKUP(N175,'Matl Declare Form '!$AZ$5:$BA$9,2,0))),IF(M175="Perfluorobutane sulfonic acid PFBS and its salts",IF(ISERROR(VLOOKUP(N175,'Matl Declare Form '!$BB$5:$BC$12,2,0)),"",(VLOOKUP(N175,'Matl Declare Form '!$BB$5:$BC$12,2,0))),IF(M175="Long chain perfluorocarboxylic acids PFCAs C9 to C14 including their salts",IF(ISERROR(VLOOKUP(N175,'Matl Declare Form '!$BD$5:$BE$14,2,0)),"",(VLOOKUP(N175,'Matl Declare Form '!$BD$5:$BE$14,2,0))),IF(M175="Hexafluoropropylene oxide dimer acid HFPO DA or GenX and its acyl halides",IF(ISERROR(VLOOKUP(N175,'Matl Declare Form '!$BF$5:$BG$9,2,0)),"",(VLOOKUP(N175,'Matl Declare Form '!$BF$5:$BG$9,2,0))),IF(M175="Other PFAS",""))))))))))))))))</f>
        <v/>
      </c>
      <c r="P175" s="274"/>
      <c r="Q175" s="480" t="str" cm="1">
        <f t="array" ref="Q175">IF(ISBLANK(P175),"",P175*(LOOKUP(2,1/(NOT(ISBLANK($J$10:J175))),$J$10:J175)))</f>
        <v/>
      </c>
      <c r="R175" s="480" t="str" cm="1">
        <f t="array" ref="R175">IF(ISBLANK(P175),"", (LOOKUP(2,1/(NOT(ISBLANK($K$10:K175))),$K$10:K175)))</f>
        <v/>
      </c>
      <c r="S175" s="985"/>
      <c r="T175" s="986"/>
      <c r="U175" s="12"/>
      <c r="V175" s="12"/>
      <c r="W175" s="12"/>
      <c r="X175" s="12"/>
      <c r="Y175" s="12"/>
      <c r="Z175" s="12"/>
      <c r="AA175" s="12"/>
      <c r="AB175" s="12"/>
      <c r="AC175" s="12"/>
      <c r="AL175" s="412" t="s">
        <v>1323</v>
      </c>
      <c r="AM175" s="413" t="s">
        <v>1324</v>
      </c>
    </row>
    <row r="176" spans="1:39" ht="30" x14ac:dyDescent="0.5">
      <c r="A176" s="438"/>
      <c r="B176" s="987"/>
      <c r="C176" s="480"/>
      <c r="D176" s="480"/>
      <c r="E176" s="480"/>
      <c r="F176" s="480"/>
      <c r="G176" s="480"/>
      <c r="H176" s="480"/>
      <c r="I176" s="480"/>
      <c r="J176" s="480"/>
      <c r="K176" s="480"/>
      <c r="L176" s="480" t="s">
        <v>2169</v>
      </c>
      <c r="M176" s="985"/>
      <c r="N176" s="273"/>
      <c r="O176" s="273" t="str">
        <f>IF(L176="Full Materials Declaration","",IF(L176="TSCA Section 6h PBT",IF(ISERROR(VLOOKUP(M176,'Matl Declare Form '!$AF$5:$AG$9,2,0)),"",(VLOOKUP(M176,'Matl Declare Form '!$AF$5:$AG$9,2,0))),IF(L176="TSCA Risk Management",IF(ISERROR(VLOOKUP(M176,'Matl Declare Form '!$AH$5:$AI$42,2,0)),"",(VLOOKUP(M176,'Matl Declare Form '!$AH$5:$AI$42,2,0))),IF(L176="CEPA",IF(ISERROR(VLOOKUP(M176,'Matl Declare Form '!$AN$5:$AO$32,2,0)),"",(VLOOKUP(M176,'Matl Declare Form '!$AN$5:$AO$32,2,0))),IF(L176="WA Safer Product",IF(ISERROR(VLOOKUP(M176,'Matl Declare Form '!$AP$5:$AQ$22,2,0)),"",(VLOOKUP(M176,'Matl Declare Form '!$AP$5:$AQ$22,2,0))),IF(M176="High Risk Prop 65",IF(ISERROR(VLOOKUP(N176,'Matl Declare Form '!$AJ$5:$AK$24,2,0)),"",(VLOOKUP(N176,'Matl Declare Form '!$AJ$5:$AK$24,2,0))),IF(M176="Complete Prop 65",IF(ISERROR(VLOOKUP(N176,'Matl Declare Form '!$AL$5:$AM$967,2,0)),"",(VLOOKUP(N176,'Matl Declare Form '!$AL$5:$AM$967,2,0))),IF(M176="Perfluorooctanoic acid PFOA its salts",IF(ISERROR(VLOOKUP(N176,'Matl Declare Form '!$AR$5:$AS$12,2,0)),"",(VLOOKUP(N176,'Matl Declare Form '!$AR$5:$AS$12,2,0))),IF(M176="Perfluoroocane sulphonic acid PFOS it salts",IF(ISERROR(VLOOKUP(N176,'Matl Declare Form '!$AT$5:$AU$12,2,0)),"",(VLOOKUP(N176,'Matl Declare Form '!$AT$5:$AU$12,2,0))),IF(M176="Perfluorohexane 1 sulphonic acid PFHxS its salts",IF(ISERROR(VLOOKUP(N176,'Matl Declare Form '!$AV$5:$AW$12,2,0)),"",(VLOOKUP(N176,'Matl Declare Form '!$AV$5:$AW$12,2,0))),IF(M176="Undecafluorohexanoic acid PFHxA its salts",IF(ISERROR(VLOOKUP(N176,'Matl Declare Form '!$AX$5:$AY$12,2,0)),"",(VLOOKUP(N176,'Matl Declare Form '!$AX$5:$AY$12,2,0))),IF(M176="Perfluorononanoic acid PFNA its salts",IF(ISERROR(VLOOKUP(N176,'Matl Declare Form '!$AZ$5:$BA$9,2,0)),"",(VLOOKUP(N176,'Matl Declare Form '!$AZ$5:$BA$9,2,0))),IF(M176="Perfluorobutane sulfonic acid PFBS and its salts",IF(ISERROR(VLOOKUP(N176,'Matl Declare Form '!$BB$5:$BC$12,2,0)),"",(VLOOKUP(N176,'Matl Declare Form '!$BB$5:$BC$12,2,0))),IF(M176="Long chain perfluorocarboxylic acids PFCAs C9 to C14 including their salts",IF(ISERROR(VLOOKUP(N176,'Matl Declare Form '!$BD$5:$BE$14,2,0)),"",(VLOOKUP(N176,'Matl Declare Form '!$BD$5:$BE$14,2,0))),IF(M176="Hexafluoropropylene oxide dimer acid HFPO DA or GenX and its acyl halides",IF(ISERROR(VLOOKUP(N176,'Matl Declare Form '!$BF$5:$BG$9,2,0)),"",(VLOOKUP(N176,'Matl Declare Form '!$BF$5:$BG$9,2,0))),IF(M176="Other PFAS",""))))))))))))))))</f>
        <v/>
      </c>
      <c r="P176" s="274"/>
      <c r="Q176" s="480" t="str" cm="1">
        <f t="array" ref="Q176">IF(ISBLANK(P176),"",P176*(LOOKUP(2,1/(NOT(ISBLANK($J$10:J176))),$J$10:J176)))</f>
        <v/>
      </c>
      <c r="R176" s="480" t="str" cm="1">
        <f t="array" ref="R176">IF(ISBLANK(P176),"", (LOOKUP(2,1/(NOT(ISBLANK($K$10:K176))),$K$10:K176)))</f>
        <v/>
      </c>
      <c r="S176" s="985"/>
      <c r="T176" s="986"/>
      <c r="U176" s="12"/>
      <c r="V176" s="12"/>
      <c r="W176" s="12"/>
      <c r="X176" s="12"/>
      <c r="Y176" s="12"/>
      <c r="Z176" s="12"/>
      <c r="AA176" s="12"/>
      <c r="AB176" s="12"/>
      <c r="AC176" s="12"/>
      <c r="AL176" s="412" t="s">
        <v>1325</v>
      </c>
      <c r="AM176" s="413" t="s">
        <v>1326</v>
      </c>
    </row>
    <row r="177" spans="1:39" x14ac:dyDescent="0.5">
      <c r="A177" s="438"/>
      <c r="B177" s="987"/>
      <c r="C177" s="480"/>
      <c r="D177" s="480"/>
      <c r="E177" s="480"/>
      <c r="F177" s="480"/>
      <c r="G177" s="480"/>
      <c r="H177" s="480"/>
      <c r="I177" s="480"/>
      <c r="J177" s="480"/>
      <c r="K177" s="480"/>
      <c r="L177" s="480" t="s">
        <v>2169</v>
      </c>
      <c r="M177" s="985"/>
      <c r="N177" s="273"/>
      <c r="O177" s="273" t="str">
        <f>IF(L177="Full Materials Declaration","",IF(L177="TSCA Section 6h PBT",IF(ISERROR(VLOOKUP(M177,'Matl Declare Form '!$AF$5:$AG$9,2,0)),"",(VLOOKUP(M177,'Matl Declare Form '!$AF$5:$AG$9,2,0))),IF(L177="TSCA Risk Management",IF(ISERROR(VLOOKUP(M177,'Matl Declare Form '!$AH$5:$AI$42,2,0)),"",(VLOOKUP(M177,'Matl Declare Form '!$AH$5:$AI$42,2,0))),IF(L177="CEPA",IF(ISERROR(VLOOKUP(M177,'Matl Declare Form '!$AN$5:$AO$32,2,0)),"",(VLOOKUP(M177,'Matl Declare Form '!$AN$5:$AO$32,2,0))),IF(L177="WA Safer Product",IF(ISERROR(VLOOKUP(M177,'Matl Declare Form '!$AP$5:$AQ$22,2,0)),"",(VLOOKUP(M177,'Matl Declare Form '!$AP$5:$AQ$22,2,0))),IF(M177="High Risk Prop 65",IF(ISERROR(VLOOKUP(N177,'Matl Declare Form '!$AJ$5:$AK$24,2,0)),"",(VLOOKUP(N177,'Matl Declare Form '!$AJ$5:$AK$24,2,0))),IF(M177="Complete Prop 65",IF(ISERROR(VLOOKUP(N177,'Matl Declare Form '!$AL$5:$AM$967,2,0)),"",(VLOOKUP(N177,'Matl Declare Form '!$AL$5:$AM$967,2,0))),IF(M177="Perfluorooctanoic acid PFOA its salts",IF(ISERROR(VLOOKUP(N177,'Matl Declare Form '!$AR$5:$AS$12,2,0)),"",(VLOOKUP(N177,'Matl Declare Form '!$AR$5:$AS$12,2,0))),IF(M177="Perfluoroocane sulphonic acid PFOS it salts",IF(ISERROR(VLOOKUP(N177,'Matl Declare Form '!$AT$5:$AU$12,2,0)),"",(VLOOKUP(N177,'Matl Declare Form '!$AT$5:$AU$12,2,0))),IF(M177="Perfluorohexane 1 sulphonic acid PFHxS its salts",IF(ISERROR(VLOOKUP(N177,'Matl Declare Form '!$AV$5:$AW$12,2,0)),"",(VLOOKUP(N177,'Matl Declare Form '!$AV$5:$AW$12,2,0))),IF(M177="Undecafluorohexanoic acid PFHxA its salts",IF(ISERROR(VLOOKUP(N177,'Matl Declare Form '!$AX$5:$AY$12,2,0)),"",(VLOOKUP(N177,'Matl Declare Form '!$AX$5:$AY$12,2,0))),IF(M177="Perfluorononanoic acid PFNA its salts",IF(ISERROR(VLOOKUP(N177,'Matl Declare Form '!$AZ$5:$BA$9,2,0)),"",(VLOOKUP(N177,'Matl Declare Form '!$AZ$5:$BA$9,2,0))),IF(M177="Perfluorobutane sulfonic acid PFBS and its salts",IF(ISERROR(VLOOKUP(N177,'Matl Declare Form '!$BB$5:$BC$12,2,0)),"",(VLOOKUP(N177,'Matl Declare Form '!$BB$5:$BC$12,2,0))),IF(M177="Long chain perfluorocarboxylic acids PFCAs C9 to C14 including their salts",IF(ISERROR(VLOOKUP(N177,'Matl Declare Form '!$BD$5:$BE$14,2,0)),"",(VLOOKUP(N177,'Matl Declare Form '!$BD$5:$BE$14,2,0))),IF(M177="Hexafluoropropylene oxide dimer acid HFPO DA or GenX and its acyl halides",IF(ISERROR(VLOOKUP(N177,'Matl Declare Form '!$BF$5:$BG$9,2,0)),"",(VLOOKUP(N177,'Matl Declare Form '!$BF$5:$BG$9,2,0))),IF(M177="Other PFAS",""))))))))))))))))</f>
        <v/>
      </c>
      <c r="P177" s="274"/>
      <c r="Q177" s="480" t="str" cm="1">
        <f t="array" ref="Q177">IF(ISBLANK(P177),"",P177*(LOOKUP(2,1/(NOT(ISBLANK($J$10:J177))),$J$10:J177)))</f>
        <v/>
      </c>
      <c r="R177" s="480" t="str" cm="1">
        <f t="array" ref="R177">IF(ISBLANK(P177),"", (LOOKUP(2,1/(NOT(ISBLANK($K$10:K177))),$K$10:K177)))</f>
        <v/>
      </c>
      <c r="S177" s="985"/>
      <c r="T177" s="986"/>
      <c r="U177" s="12"/>
      <c r="V177" s="12"/>
      <c r="W177" s="12"/>
      <c r="X177" s="12"/>
      <c r="Y177" s="12"/>
      <c r="Z177" s="12"/>
      <c r="AA177" s="12"/>
      <c r="AB177" s="12"/>
      <c r="AC177" s="12"/>
      <c r="AL177" s="412" t="s">
        <v>1329</v>
      </c>
      <c r="AM177" s="413" t="s">
        <v>1330</v>
      </c>
    </row>
    <row r="178" spans="1:39" x14ac:dyDescent="0.5">
      <c r="A178" s="438"/>
      <c r="B178" s="987"/>
      <c r="C178" s="480"/>
      <c r="D178" s="480"/>
      <c r="E178" s="480"/>
      <c r="F178" s="480"/>
      <c r="G178" s="480"/>
      <c r="H178" s="480"/>
      <c r="I178" s="480"/>
      <c r="J178" s="480"/>
      <c r="K178" s="480"/>
      <c r="L178" s="480" t="s">
        <v>2169</v>
      </c>
      <c r="M178" s="985"/>
      <c r="N178" s="273"/>
      <c r="O178" s="273" t="str">
        <f>IF(L178="Full Materials Declaration","",IF(L178="TSCA Section 6h PBT",IF(ISERROR(VLOOKUP(M178,'Matl Declare Form '!$AF$5:$AG$9,2,0)),"",(VLOOKUP(M178,'Matl Declare Form '!$AF$5:$AG$9,2,0))),IF(L178="TSCA Risk Management",IF(ISERROR(VLOOKUP(M178,'Matl Declare Form '!$AH$5:$AI$42,2,0)),"",(VLOOKUP(M178,'Matl Declare Form '!$AH$5:$AI$42,2,0))),IF(L178="CEPA",IF(ISERROR(VLOOKUP(M178,'Matl Declare Form '!$AN$5:$AO$32,2,0)),"",(VLOOKUP(M178,'Matl Declare Form '!$AN$5:$AO$32,2,0))),IF(L178="WA Safer Product",IF(ISERROR(VLOOKUP(M178,'Matl Declare Form '!$AP$5:$AQ$22,2,0)),"",(VLOOKUP(M178,'Matl Declare Form '!$AP$5:$AQ$22,2,0))),IF(M178="High Risk Prop 65",IF(ISERROR(VLOOKUP(N178,'Matl Declare Form '!$AJ$5:$AK$24,2,0)),"",(VLOOKUP(N178,'Matl Declare Form '!$AJ$5:$AK$24,2,0))),IF(M178="Complete Prop 65",IF(ISERROR(VLOOKUP(N178,'Matl Declare Form '!$AL$5:$AM$967,2,0)),"",(VLOOKUP(N178,'Matl Declare Form '!$AL$5:$AM$967,2,0))),IF(M178="Perfluorooctanoic acid PFOA its salts",IF(ISERROR(VLOOKUP(N178,'Matl Declare Form '!$AR$5:$AS$12,2,0)),"",(VLOOKUP(N178,'Matl Declare Form '!$AR$5:$AS$12,2,0))),IF(M178="Perfluoroocane sulphonic acid PFOS it salts",IF(ISERROR(VLOOKUP(N178,'Matl Declare Form '!$AT$5:$AU$12,2,0)),"",(VLOOKUP(N178,'Matl Declare Form '!$AT$5:$AU$12,2,0))),IF(M178="Perfluorohexane 1 sulphonic acid PFHxS its salts",IF(ISERROR(VLOOKUP(N178,'Matl Declare Form '!$AV$5:$AW$12,2,0)),"",(VLOOKUP(N178,'Matl Declare Form '!$AV$5:$AW$12,2,0))),IF(M178="Undecafluorohexanoic acid PFHxA its salts",IF(ISERROR(VLOOKUP(N178,'Matl Declare Form '!$AX$5:$AY$12,2,0)),"",(VLOOKUP(N178,'Matl Declare Form '!$AX$5:$AY$12,2,0))),IF(M178="Perfluorononanoic acid PFNA its salts",IF(ISERROR(VLOOKUP(N178,'Matl Declare Form '!$AZ$5:$BA$9,2,0)),"",(VLOOKUP(N178,'Matl Declare Form '!$AZ$5:$BA$9,2,0))),IF(M178="Perfluorobutane sulfonic acid PFBS and its salts",IF(ISERROR(VLOOKUP(N178,'Matl Declare Form '!$BB$5:$BC$12,2,0)),"",(VLOOKUP(N178,'Matl Declare Form '!$BB$5:$BC$12,2,0))),IF(M178="Long chain perfluorocarboxylic acids PFCAs C9 to C14 including their salts",IF(ISERROR(VLOOKUP(N178,'Matl Declare Form '!$BD$5:$BE$14,2,0)),"",(VLOOKUP(N178,'Matl Declare Form '!$BD$5:$BE$14,2,0))),IF(M178="Hexafluoropropylene oxide dimer acid HFPO DA or GenX and its acyl halides",IF(ISERROR(VLOOKUP(N178,'Matl Declare Form '!$BF$5:$BG$9,2,0)),"",(VLOOKUP(N178,'Matl Declare Form '!$BF$5:$BG$9,2,0))),IF(M178="Other PFAS",""))))))))))))))))</f>
        <v/>
      </c>
      <c r="P178" s="274"/>
      <c r="Q178" s="480" t="str" cm="1">
        <f t="array" ref="Q178">IF(ISBLANK(P178),"",P178*(LOOKUP(2,1/(NOT(ISBLANK($J$10:J178))),$J$10:J178)))</f>
        <v/>
      </c>
      <c r="R178" s="480" t="str" cm="1">
        <f t="array" ref="R178">IF(ISBLANK(P178),"", (LOOKUP(2,1/(NOT(ISBLANK($K$10:K178))),$K$10:K178)))</f>
        <v/>
      </c>
      <c r="S178" s="985"/>
      <c r="T178" s="986"/>
      <c r="U178" s="12"/>
      <c r="V178" s="12"/>
      <c r="W178" s="12"/>
      <c r="X178" s="12"/>
      <c r="Y178" s="12"/>
      <c r="Z178" s="12"/>
      <c r="AA178" s="12"/>
      <c r="AB178" s="12"/>
      <c r="AC178" s="12"/>
      <c r="AL178" s="412" t="s">
        <v>1348</v>
      </c>
      <c r="AM178" s="413" t="s">
        <v>1349</v>
      </c>
    </row>
    <row r="179" spans="1:39" x14ac:dyDescent="0.5">
      <c r="A179" s="438"/>
      <c r="B179" s="987"/>
      <c r="C179" s="480"/>
      <c r="D179" s="480"/>
      <c r="E179" s="480"/>
      <c r="F179" s="480"/>
      <c r="G179" s="480"/>
      <c r="H179" s="480"/>
      <c r="I179" s="480"/>
      <c r="J179" s="480"/>
      <c r="K179" s="480"/>
      <c r="L179" s="480" t="s">
        <v>2169</v>
      </c>
      <c r="M179" s="985"/>
      <c r="N179" s="273"/>
      <c r="O179" s="273" t="str">
        <f>IF(L179="Full Materials Declaration","",IF(L179="TSCA Section 6h PBT",IF(ISERROR(VLOOKUP(M179,'Matl Declare Form '!$AF$5:$AG$9,2,0)),"",(VLOOKUP(M179,'Matl Declare Form '!$AF$5:$AG$9,2,0))),IF(L179="TSCA Risk Management",IF(ISERROR(VLOOKUP(M179,'Matl Declare Form '!$AH$5:$AI$42,2,0)),"",(VLOOKUP(M179,'Matl Declare Form '!$AH$5:$AI$42,2,0))),IF(L179="CEPA",IF(ISERROR(VLOOKUP(M179,'Matl Declare Form '!$AN$5:$AO$32,2,0)),"",(VLOOKUP(M179,'Matl Declare Form '!$AN$5:$AO$32,2,0))),IF(L179="WA Safer Product",IF(ISERROR(VLOOKUP(M179,'Matl Declare Form '!$AP$5:$AQ$22,2,0)),"",(VLOOKUP(M179,'Matl Declare Form '!$AP$5:$AQ$22,2,0))),IF(M179="High Risk Prop 65",IF(ISERROR(VLOOKUP(N179,'Matl Declare Form '!$AJ$5:$AK$24,2,0)),"",(VLOOKUP(N179,'Matl Declare Form '!$AJ$5:$AK$24,2,0))),IF(M179="Complete Prop 65",IF(ISERROR(VLOOKUP(N179,'Matl Declare Form '!$AL$5:$AM$967,2,0)),"",(VLOOKUP(N179,'Matl Declare Form '!$AL$5:$AM$967,2,0))),IF(M179="Perfluorooctanoic acid PFOA its salts",IF(ISERROR(VLOOKUP(N179,'Matl Declare Form '!$AR$5:$AS$12,2,0)),"",(VLOOKUP(N179,'Matl Declare Form '!$AR$5:$AS$12,2,0))),IF(M179="Perfluoroocane sulphonic acid PFOS it salts",IF(ISERROR(VLOOKUP(N179,'Matl Declare Form '!$AT$5:$AU$12,2,0)),"",(VLOOKUP(N179,'Matl Declare Form '!$AT$5:$AU$12,2,0))),IF(M179="Perfluorohexane 1 sulphonic acid PFHxS its salts",IF(ISERROR(VLOOKUP(N179,'Matl Declare Form '!$AV$5:$AW$12,2,0)),"",(VLOOKUP(N179,'Matl Declare Form '!$AV$5:$AW$12,2,0))),IF(M179="Undecafluorohexanoic acid PFHxA its salts",IF(ISERROR(VLOOKUP(N179,'Matl Declare Form '!$AX$5:$AY$12,2,0)),"",(VLOOKUP(N179,'Matl Declare Form '!$AX$5:$AY$12,2,0))),IF(M179="Perfluorononanoic acid PFNA its salts",IF(ISERROR(VLOOKUP(N179,'Matl Declare Form '!$AZ$5:$BA$9,2,0)),"",(VLOOKUP(N179,'Matl Declare Form '!$AZ$5:$BA$9,2,0))),IF(M179="Perfluorobutane sulfonic acid PFBS and its salts",IF(ISERROR(VLOOKUP(N179,'Matl Declare Form '!$BB$5:$BC$12,2,0)),"",(VLOOKUP(N179,'Matl Declare Form '!$BB$5:$BC$12,2,0))),IF(M179="Long chain perfluorocarboxylic acids PFCAs C9 to C14 including their salts",IF(ISERROR(VLOOKUP(N179,'Matl Declare Form '!$BD$5:$BE$14,2,0)),"",(VLOOKUP(N179,'Matl Declare Form '!$BD$5:$BE$14,2,0))),IF(M179="Hexafluoropropylene oxide dimer acid HFPO DA or GenX and its acyl halides",IF(ISERROR(VLOOKUP(N179,'Matl Declare Form '!$BF$5:$BG$9,2,0)),"",(VLOOKUP(N179,'Matl Declare Form '!$BF$5:$BG$9,2,0))),IF(M179="Other PFAS",""))))))))))))))))</f>
        <v/>
      </c>
      <c r="P179" s="274"/>
      <c r="Q179" s="480" t="str" cm="1">
        <f t="array" ref="Q179">IF(ISBLANK(P179),"",P179*(LOOKUP(2,1/(NOT(ISBLANK($J$10:J179))),$J$10:J179)))</f>
        <v/>
      </c>
      <c r="R179" s="480" t="str" cm="1">
        <f t="array" ref="R179">IF(ISBLANK(P179),"", (LOOKUP(2,1/(NOT(ISBLANK($K$10:K179))),$K$10:K179)))</f>
        <v/>
      </c>
      <c r="S179" s="985"/>
      <c r="T179" s="986"/>
      <c r="U179" s="12"/>
      <c r="V179" s="12"/>
      <c r="W179" s="12"/>
      <c r="X179" s="12"/>
      <c r="Y179" s="12"/>
      <c r="Z179" s="12"/>
      <c r="AA179" s="12"/>
      <c r="AB179" s="12"/>
      <c r="AC179" s="12"/>
      <c r="AL179" s="412" t="s">
        <v>1375</v>
      </c>
      <c r="AM179" s="413" t="s">
        <v>1376</v>
      </c>
    </row>
    <row r="180" spans="1:39" ht="30" x14ac:dyDescent="0.5">
      <c r="A180" s="438"/>
      <c r="B180" s="987"/>
      <c r="C180" s="480"/>
      <c r="D180" s="480"/>
      <c r="E180" s="480"/>
      <c r="F180" s="480"/>
      <c r="G180" s="480"/>
      <c r="H180" s="480"/>
      <c r="I180" s="480"/>
      <c r="J180" s="480"/>
      <c r="K180" s="480"/>
      <c r="L180" s="480" t="s">
        <v>2169</v>
      </c>
      <c r="M180" s="985"/>
      <c r="N180" s="273"/>
      <c r="O180" s="273" t="str">
        <f>IF(L180="Full Materials Declaration","",IF(L180="TSCA Section 6h PBT",IF(ISERROR(VLOOKUP(M180,'Matl Declare Form '!$AF$5:$AG$9,2,0)),"",(VLOOKUP(M180,'Matl Declare Form '!$AF$5:$AG$9,2,0))),IF(L180="TSCA Risk Management",IF(ISERROR(VLOOKUP(M180,'Matl Declare Form '!$AH$5:$AI$42,2,0)),"",(VLOOKUP(M180,'Matl Declare Form '!$AH$5:$AI$42,2,0))),IF(L180="CEPA",IF(ISERROR(VLOOKUP(M180,'Matl Declare Form '!$AN$5:$AO$32,2,0)),"",(VLOOKUP(M180,'Matl Declare Form '!$AN$5:$AO$32,2,0))),IF(L180="WA Safer Product",IF(ISERROR(VLOOKUP(M180,'Matl Declare Form '!$AP$5:$AQ$22,2,0)),"",(VLOOKUP(M180,'Matl Declare Form '!$AP$5:$AQ$22,2,0))),IF(M180="High Risk Prop 65",IF(ISERROR(VLOOKUP(N180,'Matl Declare Form '!$AJ$5:$AK$24,2,0)),"",(VLOOKUP(N180,'Matl Declare Form '!$AJ$5:$AK$24,2,0))),IF(M180="Complete Prop 65",IF(ISERROR(VLOOKUP(N180,'Matl Declare Form '!$AL$5:$AM$967,2,0)),"",(VLOOKUP(N180,'Matl Declare Form '!$AL$5:$AM$967,2,0))),IF(M180="Perfluorooctanoic acid PFOA its salts",IF(ISERROR(VLOOKUP(N180,'Matl Declare Form '!$AR$5:$AS$12,2,0)),"",(VLOOKUP(N180,'Matl Declare Form '!$AR$5:$AS$12,2,0))),IF(M180="Perfluoroocane sulphonic acid PFOS it salts",IF(ISERROR(VLOOKUP(N180,'Matl Declare Form '!$AT$5:$AU$12,2,0)),"",(VLOOKUP(N180,'Matl Declare Form '!$AT$5:$AU$12,2,0))),IF(M180="Perfluorohexane 1 sulphonic acid PFHxS its salts",IF(ISERROR(VLOOKUP(N180,'Matl Declare Form '!$AV$5:$AW$12,2,0)),"",(VLOOKUP(N180,'Matl Declare Form '!$AV$5:$AW$12,2,0))),IF(M180="Undecafluorohexanoic acid PFHxA its salts",IF(ISERROR(VLOOKUP(N180,'Matl Declare Form '!$AX$5:$AY$12,2,0)),"",(VLOOKUP(N180,'Matl Declare Form '!$AX$5:$AY$12,2,0))),IF(M180="Perfluorononanoic acid PFNA its salts",IF(ISERROR(VLOOKUP(N180,'Matl Declare Form '!$AZ$5:$BA$9,2,0)),"",(VLOOKUP(N180,'Matl Declare Form '!$AZ$5:$BA$9,2,0))),IF(M180="Perfluorobutane sulfonic acid PFBS and its salts",IF(ISERROR(VLOOKUP(N180,'Matl Declare Form '!$BB$5:$BC$12,2,0)),"",(VLOOKUP(N180,'Matl Declare Form '!$BB$5:$BC$12,2,0))),IF(M180="Long chain perfluorocarboxylic acids PFCAs C9 to C14 including their salts",IF(ISERROR(VLOOKUP(N180,'Matl Declare Form '!$BD$5:$BE$14,2,0)),"",(VLOOKUP(N180,'Matl Declare Form '!$BD$5:$BE$14,2,0))),IF(M180="Hexafluoropropylene oxide dimer acid HFPO DA or GenX and its acyl halides",IF(ISERROR(VLOOKUP(N180,'Matl Declare Form '!$BF$5:$BG$9,2,0)),"",(VLOOKUP(N180,'Matl Declare Form '!$BF$5:$BG$9,2,0))),IF(M180="Other PFAS",""))))))))))))))))</f>
        <v/>
      </c>
      <c r="P180" s="274"/>
      <c r="Q180" s="480" t="str" cm="1">
        <f t="array" ref="Q180">IF(ISBLANK(P180),"",P180*(LOOKUP(2,1/(NOT(ISBLANK($J$10:J180))),$J$10:J180)))</f>
        <v/>
      </c>
      <c r="R180" s="480" t="str" cm="1">
        <f t="array" ref="R180">IF(ISBLANK(P180),"", (LOOKUP(2,1/(NOT(ISBLANK($K$10:K180))),$K$10:K180)))</f>
        <v/>
      </c>
      <c r="S180" s="985"/>
      <c r="T180" s="986"/>
      <c r="U180" s="12"/>
      <c r="V180" s="12"/>
      <c r="W180" s="12"/>
      <c r="X180" s="12"/>
      <c r="Y180" s="12"/>
      <c r="Z180" s="12"/>
      <c r="AA180" s="12"/>
      <c r="AB180" s="12"/>
      <c r="AC180" s="12"/>
      <c r="AL180" s="412" t="s">
        <v>1406</v>
      </c>
      <c r="AM180" s="413" t="s">
        <v>1405</v>
      </c>
    </row>
    <row r="181" spans="1:39" x14ac:dyDescent="0.5">
      <c r="A181" s="438"/>
      <c r="B181" s="987"/>
      <c r="C181" s="480"/>
      <c r="D181" s="480"/>
      <c r="E181" s="480"/>
      <c r="F181" s="480"/>
      <c r="G181" s="480"/>
      <c r="H181" s="480"/>
      <c r="I181" s="480"/>
      <c r="J181" s="480"/>
      <c r="K181" s="480"/>
      <c r="L181" s="480" t="s">
        <v>2169</v>
      </c>
      <c r="M181" s="985"/>
      <c r="N181" s="273"/>
      <c r="O181" s="273" t="str">
        <f>IF(L181="Full Materials Declaration","",IF(L181="TSCA Section 6h PBT",IF(ISERROR(VLOOKUP(M181,'Matl Declare Form '!$AF$5:$AG$9,2,0)),"",(VLOOKUP(M181,'Matl Declare Form '!$AF$5:$AG$9,2,0))),IF(L181="TSCA Risk Management",IF(ISERROR(VLOOKUP(M181,'Matl Declare Form '!$AH$5:$AI$42,2,0)),"",(VLOOKUP(M181,'Matl Declare Form '!$AH$5:$AI$42,2,0))),IF(L181="CEPA",IF(ISERROR(VLOOKUP(M181,'Matl Declare Form '!$AN$5:$AO$32,2,0)),"",(VLOOKUP(M181,'Matl Declare Form '!$AN$5:$AO$32,2,0))),IF(L181="WA Safer Product",IF(ISERROR(VLOOKUP(M181,'Matl Declare Form '!$AP$5:$AQ$22,2,0)),"",(VLOOKUP(M181,'Matl Declare Form '!$AP$5:$AQ$22,2,0))),IF(M181="High Risk Prop 65",IF(ISERROR(VLOOKUP(N181,'Matl Declare Form '!$AJ$5:$AK$24,2,0)),"",(VLOOKUP(N181,'Matl Declare Form '!$AJ$5:$AK$24,2,0))),IF(M181="Complete Prop 65",IF(ISERROR(VLOOKUP(N181,'Matl Declare Form '!$AL$5:$AM$967,2,0)),"",(VLOOKUP(N181,'Matl Declare Form '!$AL$5:$AM$967,2,0))),IF(M181="Perfluorooctanoic acid PFOA its salts",IF(ISERROR(VLOOKUP(N181,'Matl Declare Form '!$AR$5:$AS$12,2,0)),"",(VLOOKUP(N181,'Matl Declare Form '!$AR$5:$AS$12,2,0))),IF(M181="Perfluoroocane sulphonic acid PFOS it salts",IF(ISERROR(VLOOKUP(N181,'Matl Declare Form '!$AT$5:$AU$12,2,0)),"",(VLOOKUP(N181,'Matl Declare Form '!$AT$5:$AU$12,2,0))),IF(M181="Perfluorohexane 1 sulphonic acid PFHxS its salts",IF(ISERROR(VLOOKUP(N181,'Matl Declare Form '!$AV$5:$AW$12,2,0)),"",(VLOOKUP(N181,'Matl Declare Form '!$AV$5:$AW$12,2,0))),IF(M181="Undecafluorohexanoic acid PFHxA its salts",IF(ISERROR(VLOOKUP(N181,'Matl Declare Form '!$AX$5:$AY$12,2,0)),"",(VLOOKUP(N181,'Matl Declare Form '!$AX$5:$AY$12,2,0))),IF(M181="Perfluorononanoic acid PFNA its salts",IF(ISERROR(VLOOKUP(N181,'Matl Declare Form '!$AZ$5:$BA$9,2,0)),"",(VLOOKUP(N181,'Matl Declare Form '!$AZ$5:$BA$9,2,0))),IF(M181="Perfluorobutane sulfonic acid PFBS and its salts",IF(ISERROR(VLOOKUP(N181,'Matl Declare Form '!$BB$5:$BC$12,2,0)),"",(VLOOKUP(N181,'Matl Declare Form '!$BB$5:$BC$12,2,0))),IF(M181="Long chain perfluorocarboxylic acids PFCAs C9 to C14 including their salts",IF(ISERROR(VLOOKUP(N181,'Matl Declare Form '!$BD$5:$BE$14,2,0)),"",(VLOOKUP(N181,'Matl Declare Form '!$BD$5:$BE$14,2,0))),IF(M181="Hexafluoropropylene oxide dimer acid HFPO DA or GenX and its acyl halides",IF(ISERROR(VLOOKUP(N181,'Matl Declare Form '!$BF$5:$BG$9,2,0)),"",(VLOOKUP(N181,'Matl Declare Form '!$BF$5:$BG$9,2,0))),IF(M181="Other PFAS",""))))))))))))))))</f>
        <v/>
      </c>
      <c r="P181" s="274"/>
      <c r="Q181" s="480" t="str" cm="1">
        <f t="array" ref="Q181">IF(ISBLANK(P181),"",P181*(LOOKUP(2,1/(NOT(ISBLANK($J$10:J181))),$J$10:J181)))</f>
        <v/>
      </c>
      <c r="R181" s="480" t="str" cm="1">
        <f t="array" ref="R181">IF(ISBLANK(P181),"", (LOOKUP(2,1/(NOT(ISBLANK($K$10:K181))),$K$10:K181)))</f>
        <v/>
      </c>
      <c r="S181" s="985"/>
      <c r="T181" s="986"/>
      <c r="U181" s="12"/>
      <c r="V181" s="12"/>
      <c r="W181" s="12"/>
      <c r="X181" s="12"/>
      <c r="Y181" s="12"/>
      <c r="Z181" s="12"/>
      <c r="AA181" s="12"/>
      <c r="AB181" s="12"/>
      <c r="AC181" s="12"/>
      <c r="AL181" s="412" t="s">
        <v>1412</v>
      </c>
      <c r="AM181" s="413" t="s">
        <v>1413</v>
      </c>
    </row>
    <row r="182" spans="1:39" x14ac:dyDescent="0.5">
      <c r="A182" s="438"/>
      <c r="B182" s="987"/>
      <c r="C182" s="480"/>
      <c r="D182" s="480"/>
      <c r="E182" s="480"/>
      <c r="F182" s="480"/>
      <c r="G182" s="480"/>
      <c r="H182" s="480"/>
      <c r="I182" s="480"/>
      <c r="J182" s="480"/>
      <c r="K182" s="480"/>
      <c r="L182" s="480" t="s">
        <v>2169</v>
      </c>
      <c r="M182" s="985"/>
      <c r="N182" s="273"/>
      <c r="O182" s="273" t="str">
        <f>IF(L182="Full Materials Declaration","",IF(L182="TSCA Section 6h PBT",IF(ISERROR(VLOOKUP(M182,'Matl Declare Form '!$AF$5:$AG$9,2,0)),"",(VLOOKUP(M182,'Matl Declare Form '!$AF$5:$AG$9,2,0))),IF(L182="TSCA Risk Management",IF(ISERROR(VLOOKUP(M182,'Matl Declare Form '!$AH$5:$AI$42,2,0)),"",(VLOOKUP(M182,'Matl Declare Form '!$AH$5:$AI$42,2,0))),IF(L182="CEPA",IF(ISERROR(VLOOKUP(M182,'Matl Declare Form '!$AN$5:$AO$32,2,0)),"",(VLOOKUP(M182,'Matl Declare Form '!$AN$5:$AO$32,2,0))),IF(L182="WA Safer Product",IF(ISERROR(VLOOKUP(M182,'Matl Declare Form '!$AP$5:$AQ$22,2,0)),"",(VLOOKUP(M182,'Matl Declare Form '!$AP$5:$AQ$22,2,0))),IF(M182="High Risk Prop 65",IF(ISERROR(VLOOKUP(N182,'Matl Declare Form '!$AJ$5:$AK$24,2,0)),"",(VLOOKUP(N182,'Matl Declare Form '!$AJ$5:$AK$24,2,0))),IF(M182="Complete Prop 65",IF(ISERROR(VLOOKUP(N182,'Matl Declare Form '!$AL$5:$AM$967,2,0)),"",(VLOOKUP(N182,'Matl Declare Form '!$AL$5:$AM$967,2,0))),IF(M182="Perfluorooctanoic acid PFOA its salts",IF(ISERROR(VLOOKUP(N182,'Matl Declare Form '!$AR$5:$AS$12,2,0)),"",(VLOOKUP(N182,'Matl Declare Form '!$AR$5:$AS$12,2,0))),IF(M182="Perfluoroocane sulphonic acid PFOS it salts",IF(ISERROR(VLOOKUP(N182,'Matl Declare Form '!$AT$5:$AU$12,2,0)),"",(VLOOKUP(N182,'Matl Declare Form '!$AT$5:$AU$12,2,0))),IF(M182="Perfluorohexane 1 sulphonic acid PFHxS its salts",IF(ISERROR(VLOOKUP(N182,'Matl Declare Form '!$AV$5:$AW$12,2,0)),"",(VLOOKUP(N182,'Matl Declare Form '!$AV$5:$AW$12,2,0))),IF(M182="Undecafluorohexanoic acid PFHxA its salts",IF(ISERROR(VLOOKUP(N182,'Matl Declare Form '!$AX$5:$AY$12,2,0)),"",(VLOOKUP(N182,'Matl Declare Form '!$AX$5:$AY$12,2,0))),IF(M182="Perfluorononanoic acid PFNA its salts",IF(ISERROR(VLOOKUP(N182,'Matl Declare Form '!$AZ$5:$BA$9,2,0)),"",(VLOOKUP(N182,'Matl Declare Form '!$AZ$5:$BA$9,2,0))),IF(M182="Perfluorobutane sulfonic acid PFBS and its salts",IF(ISERROR(VLOOKUP(N182,'Matl Declare Form '!$BB$5:$BC$12,2,0)),"",(VLOOKUP(N182,'Matl Declare Form '!$BB$5:$BC$12,2,0))),IF(M182="Long chain perfluorocarboxylic acids PFCAs C9 to C14 including their salts",IF(ISERROR(VLOOKUP(N182,'Matl Declare Form '!$BD$5:$BE$14,2,0)),"",(VLOOKUP(N182,'Matl Declare Form '!$BD$5:$BE$14,2,0))),IF(M182="Hexafluoropropylene oxide dimer acid HFPO DA or GenX and its acyl halides",IF(ISERROR(VLOOKUP(N182,'Matl Declare Form '!$BF$5:$BG$9,2,0)),"",(VLOOKUP(N182,'Matl Declare Form '!$BF$5:$BG$9,2,0))),IF(M182="Other PFAS",""))))))))))))))))</f>
        <v/>
      </c>
      <c r="P182" s="274"/>
      <c r="Q182" s="480" t="str" cm="1">
        <f t="array" ref="Q182">IF(ISBLANK(P182),"",P182*(LOOKUP(2,1/(NOT(ISBLANK($J$10:J182))),$J$10:J182)))</f>
        <v/>
      </c>
      <c r="R182" s="480" t="str" cm="1">
        <f t="array" ref="R182">IF(ISBLANK(P182),"", (LOOKUP(2,1/(NOT(ISBLANK($K$10:K182))),$K$10:K182)))</f>
        <v/>
      </c>
      <c r="S182" s="985"/>
      <c r="T182" s="986"/>
      <c r="U182" s="12"/>
      <c r="V182" s="12"/>
      <c r="W182" s="12"/>
      <c r="X182" s="12"/>
      <c r="Y182" s="12"/>
      <c r="Z182" s="12"/>
      <c r="AA182" s="12"/>
      <c r="AB182" s="12"/>
      <c r="AC182" s="12"/>
      <c r="AL182" s="412" t="s">
        <v>1463</v>
      </c>
      <c r="AM182" s="413" t="s">
        <v>1464</v>
      </c>
    </row>
    <row r="183" spans="1:39" x14ac:dyDescent="0.5">
      <c r="A183" s="438"/>
      <c r="B183" s="987"/>
      <c r="C183" s="480"/>
      <c r="D183" s="480"/>
      <c r="E183" s="480"/>
      <c r="F183" s="480"/>
      <c r="G183" s="480"/>
      <c r="H183" s="480"/>
      <c r="I183" s="480"/>
      <c r="J183" s="480"/>
      <c r="K183" s="480"/>
      <c r="L183" s="480" t="s">
        <v>2169</v>
      </c>
      <c r="M183" s="985"/>
      <c r="N183" s="273"/>
      <c r="O183" s="273" t="str">
        <f>IF(L183="Full Materials Declaration","",IF(L183="TSCA Section 6h PBT",IF(ISERROR(VLOOKUP(M183,'Matl Declare Form '!$AF$5:$AG$9,2,0)),"",(VLOOKUP(M183,'Matl Declare Form '!$AF$5:$AG$9,2,0))),IF(L183="TSCA Risk Management",IF(ISERROR(VLOOKUP(M183,'Matl Declare Form '!$AH$5:$AI$42,2,0)),"",(VLOOKUP(M183,'Matl Declare Form '!$AH$5:$AI$42,2,0))),IF(L183="CEPA",IF(ISERROR(VLOOKUP(M183,'Matl Declare Form '!$AN$5:$AO$32,2,0)),"",(VLOOKUP(M183,'Matl Declare Form '!$AN$5:$AO$32,2,0))),IF(L183="WA Safer Product",IF(ISERROR(VLOOKUP(M183,'Matl Declare Form '!$AP$5:$AQ$22,2,0)),"",(VLOOKUP(M183,'Matl Declare Form '!$AP$5:$AQ$22,2,0))),IF(M183="High Risk Prop 65",IF(ISERROR(VLOOKUP(N183,'Matl Declare Form '!$AJ$5:$AK$24,2,0)),"",(VLOOKUP(N183,'Matl Declare Form '!$AJ$5:$AK$24,2,0))),IF(M183="Complete Prop 65",IF(ISERROR(VLOOKUP(N183,'Matl Declare Form '!$AL$5:$AM$967,2,0)),"",(VLOOKUP(N183,'Matl Declare Form '!$AL$5:$AM$967,2,0))),IF(M183="Perfluorooctanoic acid PFOA its salts",IF(ISERROR(VLOOKUP(N183,'Matl Declare Form '!$AR$5:$AS$12,2,0)),"",(VLOOKUP(N183,'Matl Declare Form '!$AR$5:$AS$12,2,0))),IF(M183="Perfluoroocane sulphonic acid PFOS it salts",IF(ISERROR(VLOOKUP(N183,'Matl Declare Form '!$AT$5:$AU$12,2,0)),"",(VLOOKUP(N183,'Matl Declare Form '!$AT$5:$AU$12,2,0))),IF(M183="Perfluorohexane 1 sulphonic acid PFHxS its salts",IF(ISERROR(VLOOKUP(N183,'Matl Declare Form '!$AV$5:$AW$12,2,0)),"",(VLOOKUP(N183,'Matl Declare Form '!$AV$5:$AW$12,2,0))),IF(M183="Undecafluorohexanoic acid PFHxA its salts",IF(ISERROR(VLOOKUP(N183,'Matl Declare Form '!$AX$5:$AY$12,2,0)),"",(VLOOKUP(N183,'Matl Declare Form '!$AX$5:$AY$12,2,0))),IF(M183="Perfluorononanoic acid PFNA its salts",IF(ISERROR(VLOOKUP(N183,'Matl Declare Form '!$AZ$5:$BA$9,2,0)),"",(VLOOKUP(N183,'Matl Declare Form '!$AZ$5:$BA$9,2,0))),IF(M183="Perfluorobutane sulfonic acid PFBS and its salts",IF(ISERROR(VLOOKUP(N183,'Matl Declare Form '!$BB$5:$BC$12,2,0)),"",(VLOOKUP(N183,'Matl Declare Form '!$BB$5:$BC$12,2,0))),IF(M183="Long chain perfluorocarboxylic acids PFCAs C9 to C14 including their salts",IF(ISERROR(VLOOKUP(N183,'Matl Declare Form '!$BD$5:$BE$14,2,0)),"",(VLOOKUP(N183,'Matl Declare Form '!$BD$5:$BE$14,2,0))),IF(M183="Hexafluoropropylene oxide dimer acid HFPO DA or GenX and its acyl halides",IF(ISERROR(VLOOKUP(N183,'Matl Declare Form '!$BF$5:$BG$9,2,0)),"",(VLOOKUP(N183,'Matl Declare Form '!$BF$5:$BG$9,2,0))),IF(M183="Other PFAS",""))))))))))))))))</f>
        <v/>
      </c>
      <c r="P183" s="274"/>
      <c r="Q183" s="480" t="str" cm="1">
        <f t="array" ref="Q183">IF(ISBLANK(P183),"",P183*(LOOKUP(2,1/(NOT(ISBLANK($J$10:J183))),$J$10:J183)))</f>
        <v/>
      </c>
      <c r="R183" s="480" t="str" cm="1">
        <f t="array" ref="R183">IF(ISBLANK(P183),"", (LOOKUP(2,1/(NOT(ISBLANK($K$10:K183))),$K$10:K183)))</f>
        <v/>
      </c>
      <c r="S183" s="985"/>
      <c r="T183" s="986"/>
      <c r="U183" s="12"/>
      <c r="V183" s="12"/>
      <c r="W183" s="12"/>
      <c r="X183" s="12"/>
      <c r="Y183" s="12"/>
      <c r="Z183" s="12"/>
      <c r="AA183" s="12"/>
      <c r="AB183" s="12"/>
      <c r="AC183" s="12"/>
      <c r="AL183" s="412" t="s">
        <v>1477</v>
      </c>
      <c r="AM183" s="413" t="s">
        <v>1478</v>
      </c>
    </row>
    <row r="184" spans="1:39" ht="45" x14ac:dyDescent="0.5">
      <c r="A184" s="438"/>
      <c r="B184" s="987"/>
      <c r="C184" s="480"/>
      <c r="D184" s="480"/>
      <c r="E184" s="480"/>
      <c r="F184" s="480"/>
      <c r="G184" s="480"/>
      <c r="H184" s="480"/>
      <c r="I184" s="480"/>
      <c r="J184" s="480"/>
      <c r="K184" s="480"/>
      <c r="L184" s="480" t="s">
        <v>2169</v>
      </c>
      <c r="M184" s="985"/>
      <c r="N184" s="273"/>
      <c r="O184" s="273" t="str">
        <f>IF(L184="Full Materials Declaration","",IF(L184="TSCA Section 6h PBT",IF(ISERROR(VLOOKUP(M184,'Matl Declare Form '!$AF$5:$AG$9,2,0)),"",(VLOOKUP(M184,'Matl Declare Form '!$AF$5:$AG$9,2,0))),IF(L184="TSCA Risk Management",IF(ISERROR(VLOOKUP(M184,'Matl Declare Form '!$AH$5:$AI$42,2,0)),"",(VLOOKUP(M184,'Matl Declare Form '!$AH$5:$AI$42,2,0))),IF(L184="CEPA",IF(ISERROR(VLOOKUP(M184,'Matl Declare Form '!$AN$5:$AO$32,2,0)),"",(VLOOKUP(M184,'Matl Declare Form '!$AN$5:$AO$32,2,0))),IF(L184="WA Safer Product",IF(ISERROR(VLOOKUP(M184,'Matl Declare Form '!$AP$5:$AQ$22,2,0)),"",(VLOOKUP(M184,'Matl Declare Form '!$AP$5:$AQ$22,2,0))),IF(M184="High Risk Prop 65",IF(ISERROR(VLOOKUP(N184,'Matl Declare Form '!$AJ$5:$AK$24,2,0)),"",(VLOOKUP(N184,'Matl Declare Form '!$AJ$5:$AK$24,2,0))),IF(M184="Complete Prop 65",IF(ISERROR(VLOOKUP(N184,'Matl Declare Form '!$AL$5:$AM$967,2,0)),"",(VLOOKUP(N184,'Matl Declare Form '!$AL$5:$AM$967,2,0))),IF(M184="Perfluorooctanoic acid PFOA its salts",IF(ISERROR(VLOOKUP(N184,'Matl Declare Form '!$AR$5:$AS$12,2,0)),"",(VLOOKUP(N184,'Matl Declare Form '!$AR$5:$AS$12,2,0))),IF(M184="Perfluoroocane sulphonic acid PFOS it salts",IF(ISERROR(VLOOKUP(N184,'Matl Declare Form '!$AT$5:$AU$12,2,0)),"",(VLOOKUP(N184,'Matl Declare Form '!$AT$5:$AU$12,2,0))),IF(M184="Perfluorohexane 1 sulphonic acid PFHxS its salts",IF(ISERROR(VLOOKUP(N184,'Matl Declare Form '!$AV$5:$AW$12,2,0)),"",(VLOOKUP(N184,'Matl Declare Form '!$AV$5:$AW$12,2,0))),IF(M184="Undecafluorohexanoic acid PFHxA its salts",IF(ISERROR(VLOOKUP(N184,'Matl Declare Form '!$AX$5:$AY$12,2,0)),"",(VLOOKUP(N184,'Matl Declare Form '!$AX$5:$AY$12,2,0))),IF(M184="Perfluorononanoic acid PFNA its salts",IF(ISERROR(VLOOKUP(N184,'Matl Declare Form '!$AZ$5:$BA$9,2,0)),"",(VLOOKUP(N184,'Matl Declare Form '!$AZ$5:$BA$9,2,0))),IF(M184="Perfluorobutane sulfonic acid PFBS and its salts",IF(ISERROR(VLOOKUP(N184,'Matl Declare Form '!$BB$5:$BC$12,2,0)),"",(VLOOKUP(N184,'Matl Declare Form '!$BB$5:$BC$12,2,0))),IF(M184="Long chain perfluorocarboxylic acids PFCAs C9 to C14 including their salts",IF(ISERROR(VLOOKUP(N184,'Matl Declare Form '!$BD$5:$BE$14,2,0)),"",(VLOOKUP(N184,'Matl Declare Form '!$BD$5:$BE$14,2,0))),IF(M184="Hexafluoropropylene oxide dimer acid HFPO DA or GenX and its acyl halides",IF(ISERROR(VLOOKUP(N184,'Matl Declare Form '!$BF$5:$BG$9,2,0)),"",(VLOOKUP(N184,'Matl Declare Form '!$BF$5:$BG$9,2,0))),IF(M184="Other PFAS",""))))))))))))))))</f>
        <v/>
      </c>
      <c r="P184" s="274"/>
      <c r="Q184" s="480" t="str" cm="1">
        <f t="array" ref="Q184">IF(ISBLANK(P184),"",P184*(LOOKUP(2,1/(NOT(ISBLANK($J$10:J184))),$J$10:J184)))</f>
        <v/>
      </c>
      <c r="R184" s="480" t="str" cm="1">
        <f t="array" ref="R184">IF(ISBLANK(P184),"", (LOOKUP(2,1/(NOT(ISBLANK($K$10:K184))),$K$10:K184)))</f>
        <v/>
      </c>
      <c r="S184" s="985"/>
      <c r="T184" s="986"/>
      <c r="U184" s="12"/>
      <c r="V184" s="12"/>
      <c r="W184" s="12"/>
      <c r="X184" s="12"/>
      <c r="Y184" s="12"/>
      <c r="Z184" s="12"/>
      <c r="AA184" s="12"/>
      <c r="AB184" s="12"/>
      <c r="AC184" s="12"/>
      <c r="AL184" s="412" t="s">
        <v>1495</v>
      </c>
      <c r="AM184" s="413" t="s">
        <v>1496</v>
      </c>
    </row>
    <row r="185" spans="1:39" ht="75" x14ac:dyDescent="0.5">
      <c r="A185" s="438"/>
      <c r="B185" s="987"/>
      <c r="C185" s="480"/>
      <c r="D185" s="480"/>
      <c r="E185" s="480"/>
      <c r="F185" s="480"/>
      <c r="G185" s="480"/>
      <c r="H185" s="480"/>
      <c r="I185" s="480"/>
      <c r="J185" s="480"/>
      <c r="K185" s="480"/>
      <c r="L185" s="480" t="s">
        <v>2169</v>
      </c>
      <c r="M185" s="985"/>
      <c r="N185" s="273"/>
      <c r="O185" s="273" t="str">
        <f>IF(L185="Full Materials Declaration","",IF(L185="TSCA Section 6h PBT",IF(ISERROR(VLOOKUP(M185,'Matl Declare Form '!$AF$5:$AG$9,2,0)),"",(VLOOKUP(M185,'Matl Declare Form '!$AF$5:$AG$9,2,0))),IF(L185="TSCA Risk Management",IF(ISERROR(VLOOKUP(M185,'Matl Declare Form '!$AH$5:$AI$42,2,0)),"",(VLOOKUP(M185,'Matl Declare Form '!$AH$5:$AI$42,2,0))),IF(L185="CEPA",IF(ISERROR(VLOOKUP(M185,'Matl Declare Form '!$AN$5:$AO$32,2,0)),"",(VLOOKUP(M185,'Matl Declare Form '!$AN$5:$AO$32,2,0))),IF(L185="WA Safer Product",IF(ISERROR(VLOOKUP(M185,'Matl Declare Form '!$AP$5:$AQ$22,2,0)),"",(VLOOKUP(M185,'Matl Declare Form '!$AP$5:$AQ$22,2,0))),IF(M185="High Risk Prop 65",IF(ISERROR(VLOOKUP(N185,'Matl Declare Form '!$AJ$5:$AK$24,2,0)),"",(VLOOKUP(N185,'Matl Declare Form '!$AJ$5:$AK$24,2,0))),IF(M185="Complete Prop 65",IF(ISERROR(VLOOKUP(N185,'Matl Declare Form '!$AL$5:$AM$967,2,0)),"",(VLOOKUP(N185,'Matl Declare Form '!$AL$5:$AM$967,2,0))),IF(M185="Perfluorooctanoic acid PFOA its salts",IF(ISERROR(VLOOKUP(N185,'Matl Declare Form '!$AR$5:$AS$12,2,0)),"",(VLOOKUP(N185,'Matl Declare Form '!$AR$5:$AS$12,2,0))),IF(M185="Perfluoroocane sulphonic acid PFOS it salts",IF(ISERROR(VLOOKUP(N185,'Matl Declare Form '!$AT$5:$AU$12,2,0)),"",(VLOOKUP(N185,'Matl Declare Form '!$AT$5:$AU$12,2,0))),IF(M185="Perfluorohexane 1 sulphonic acid PFHxS its salts",IF(ISERROR(VLOOKUP(N185,'Matl Declare Form '!$AV$5:$AW$12,2,0)),"",(VLOOKUP(N185,'Matl Declare Form '!$AV$5:$AW$12,2,0))),IF(M185="Undecafluorohexanoic acid PFHxA its salts",IF(ISERROR(VLOOKUP(N185,'Matl Declare Form '!$AX$5:$AY$12,2,0)),"",(VLOOKUP(N185,'Matl Declare Form '!$AX$5:$AY$12,2,0))),IF(M185="Perfluorononanoic acid PFNA its salts",IF(ISERROR(VLOOKUP(N185,'Matl Declare Form '!$AZ$5:$BA$9,2,0)),"",(VLOOKUP(N185,'Matl Declare Form '!$AZ$5:$BA$9,2,0))),IF(M185="Perfluorobutane sulfonic acid PFBS and its salts",IF(ISERROR(VLOOKUP(N185,'Matl Declare Form '!$BB$5:$BC$12,2,0)),"",(VLOOKUP(N185,'Matl Declare Form '!$BB$5:$BC$12,2,0))),IF(M185="Long chain perfluorocarboxylic acids PFCAs C9 to C14 including their salts",IF(ISERROR(VLOOKUP(N185,'Matl Declare Form '!$BD$5:$BE$14,2,0)),"",(VLOOKUP(N185,'Matl Declare Form '!$BD$5:$BE$14,2,0))),IF(M185="Hexafluoropropylene oxide dimer acid HFPO DA or GenX and its acyl halides",IF(ISERROR(VLOOKUP(N185,'Matl Declare Form '!$BF$5:$BG$9,2,0)),"",(VLOOKUP(N185,'Matl Declare Form '!$BF$5:$BG$9,2,0))),IF(M185="Other PFAS",""))))))))))))))))</f>
        <v/>
      </c>
      <c r="P185" s="274"/>
      <c r="Q185" s="480" t="str" cm="1">
        <f t="array" ref="Q185">IF(ISBLANK(P185),"",P185*(LOOKUP(2,1/(NOT(ISBLANK($J$10:J185))),$J$10:J185)))</f>
        <v/>
      </c>
      <c r="R185" s="480" t="str" cm="1">
        <f t="array" ref="R185">IF(ISBLANK(P185),"", (LOOKUP(2,1/(NOT(ISBLANK($K$10:K185))),$K$10:K185)))</f>
        <v/>
      </c>
      <c r="S185" s="985"/>
      <c r="T185" s="986"/>
      <c r="U185" s="12"/>
      <c r="V185" s="12"/>
      <c r="W185" s="12"/>
      <c r="X185" s="12"/>
      <c r="Y185" s="12"/>
      <c r="Z185" s="12"/>
      <c r="AA185" s="12"/>
      <c r="AB185" s="12"/>
      <c r="AC185" s="12"/>
      <c r="AL185" s="412" t="s">
        <v>614</v>
      </c>
      <c r="AM185" s="413" t="s">
        <v>615</v>
      </c>
    </row>
    <row r="186" spans="1:39" ht="30" x14ac:dyDescent="0.5">
      <c r="A186" s="438"/>
      <c r="B186" s="987"/>
      <c r="C186" s="480"/>
      <c r="D186" s="480"/>
      <c r="E186" s="480"/>
      <c r="F186" s="480"/>
      <c r="G186" s="480"/>
      <c r="H186" s="480"/>
      <c r="I186" s="480"/>
      <c r="J186" s="480"/>
      <c r="K186" s="480"/>
      <c r="L186" s="480" t="s">
        <v>2169</v>
      </c>
      <c r="M186" s="985"/>
      <c r="N186" s="273"/>
      <c r="O186" s="273" t="str">
        <f>IF(L186="Full Materials Declaration","",IF(L186="TSCA Section 6h PBT",IF(ISERROR(VLOOKUP(M186,'Matl Declare Form '!$AF$5:$AG$9,2,0)),"",(VLOOKUP(M186,'Matl Declare Form '!$AF$5:$AG$9,2,0))),IF(L186="TSCA Risk Management",IF(ISERROR(VLOOKUP(M186,'Matl Declare Form '!$AH$5:$AI$42,2,0)),"",(VLOOKUP(M186,'Matl Declare Form '!$AH$5:$AI$42,2,0))),IF(L186="CEPA",IF(ISERROR(VLOOKUP(M186,'Matl Declare Form '!$AN$5:$AO$32,2,0)),"",(VLOOKUP(M186,'Matl Declare Form '!$AN$5:$AO$32,2,0))),IF(L186="WA Safer Product",IF(ISERROR(VLOOKUP(M186,'Matl Declare Form '!$AP$5:$AQ$22,2,0)),"",(VLOOKUP(M186,'Matl Declare Form '!$AP$5:$AQ$22,2,0))),IF(M186="High Risk Prop 65",IF(ISERROR(VLOOKUP(N186,'Matl Declare Form '!$AJ$5:$AK$24,2,0)),"",(VLOOKUP(N186,'Matl Declare Form '!$AJ$5:$AK$24,2,0))),IF(M186="Complete Prop 65",IF(ISERROR(VLOOKUP(N186,'Matl Declare Form '!$AL$5:$AM$967,2,0)),"",(VLOOKUP(N186,'Matl Declare Form '!$AL$5:$AM$967,2,0))),IF(M186="Perfluorooctanoic acid PFOA its salts",IF(ISERROR(VLOOKUP(N186,'Matl Declare Form '!$AR$5:$AS$12,2,0)),"",(VLOOKUP(N186,'Matl Declare Form '!$AR$5:$AS$12,2,0))),IF(M186="Perfluoroocane sulphonic acid PFOS it salts",IF(ISERROR(VLOOKUP(N186,'Matl Declare Form '!$AT$5:$AU$12,2,0)),"",(VLOOKUP(N186,'Matl Declare Form '!$AT$5:$AU$12,2,0))),IF(M186="Perfluorohexane 1 sulphonic acid PFHxS its salts",IF(ISERROR(VLOOKUP(N186,'Matl Declare Form '!$AV$5:$AW$12,2,0)),"",(VLOOKUP(N186,'Matl Declare Form '!$AV$5:$AW$12,2,0))),IF(M186="Undecafluorohexanoic acid PFHxA its salts",IF(ISERROR(VLOOKUP(N186,'Matl Declare Form '!$AX$5:$AY$12,2,0)),"",(VLOOKUP(N186,'Matl Declare Form '!$AX$5:$AY$12,2,0))),IF(M186="Perfluorononanoic acid PFNA its salts",IF(ISERROR(VLOOKUP(N186,'Matl Declare Form '!$AZ$5:$BA$9,2,0)),"",(VLOOKUP(N186,'Matl Declare Form '!$AZ$5:$BA$9,2,0))),IF(M186="Perfluorobutane sulfonic acid PFBS and its salts",IF(ISERROR(VLOOKUP(N186,'Matl Declare Form '!$BB$5:$BC$12,2,0)),"",(VLOOKUP(N186,'Matl Declare Form '!$BB$5:$BC$12,2,0))),IF(M186="Long chain perfluorocarboxylic acids PFCAs C9 to C14 including their salts",IF(ISERROR(VLOOKUP(N186,'Matl Declare Form '!$BD$5:$BE$14,2,0)),"",(VLOOKUP(N186,'Matl Declare Form '!$BD$5:$BE$14,2,0))),IF(M186="Hexafluoropropylene oxide dimer acid HFPO DA or GenX and its acyl halides",IF(ISERROR(VLOOKUP(N186,'Matl Declare Form '!$BF$5:$BG$9,2,0)),"",(VLOOKUP(N186,'Matl Declare Form '!$BF$5:$BG$9,2,0))),IF(M186="Other PFAS",""))))))))))))))))</f>
        <v/>
      </c>
      <c r="P186" s="274"/>
      <c r="Q186" s="480" t="str" cm="1">
        <f t="array" ref="Q186">IF(ISBLANK(P186),"",P186*(LOOKUP(2,1/(NOT(ISBLANK($J$10:J186))),$J$10:J186)))</f>
        <v/>
      </c>
      <c r="R186" s="480" t="str" cm="1">
        <f t="array" ref="R186">IF(ISBLANK(P186),"", (LOOKUP(2,1/(NOT(ISBLANK($K$10:K186))),$K$10:K186)))</f>
        <v/>
      </c>
      <c r="S186" s="985"/>
      <c r="T186" s="986"/>
      <c r="U186" s="12"/>
      <c r="V186" s="12"/>
      <c r="W186" s="12"/>
      <c r="X186" s="12"/>
      <c r="Y186" s="12"/>
      <c r="Z186" s="12"/>
      <c r="AA186" s="12"/>
      <c r="AB186" s="12"/>
      <c r="AC186" s="12"/>
      <c r="AL186" s="412" t="s">
        <v>1535</v>
      </c>
      <c r="AM186" s="413" t="s">
        <v>1536</v>
      </c>
    </row>
    <row r="187" spans="1:39" ht="30" x14ac:dyDescent="0.5">
      <c r="A187" s="438"/>
      <c r="B187" s="987"/>
      <c r="C187" s="480"/>
      <c r="D187" s="480"/>
      <c r="E187" s="480"/>
      <c r="F187" s="480"/>
      <c r="G187" s="480"/>
      <c r="H187" s="480"/>
      <c r="I187" s="480"/>
      <c r="J187" s="480"/>
      <c r="K187" s="480"/>
      <c r="L187" s="480" t="s">
        <v>2169</v>
      </c>
      <c r="M187" s="985"/>
      <c r="N187" s="273"/>
      <c r="O187" s="273" t="str">
        <f>IF(L187="Full Materials Declaration","",IF(L187="TSCA Section 6h PBT",IF(ISERROR(VLOOKUP(M187,'Matl Declare Form '!$AF$5:$AG$9,2,0)),"",(VLOOKUP(M187,'Matl Declare Form '!$AF$5:$AG$9,2,0))),IF(L187="TSCA Risk Management",IF(ISERROR(VLOOKUP(M187,'Matl Declare Form '!$AH$5:$AI$42,2,0)),"",(VLOOKUP(M187,'Matl Declare Form '!$AH$5:$AI$42,2,0))),IF(L187="CEPA",IF(ISERROR(VLOOKUP(M187,'Matl Declare Form '!$AN$5:$AO$32,2,0)),"",(VLOOKUP(M187,'Matl Declare Form '!$AN$5:$AO$32,2,0))),IF(L187="WA Safer Product",IF(ISERROR(VLOOKUP(M187,'Matl Declare Form '!$AP$5:$AQ$22,2,0)),"",(VLOOKUP(M187,'Matl Declare Form '!$AP$5:$AQ$22,2,0))),IF(M187="High Risk Prop 65",IF(ISERROR(VLOOKUP(N187,'Matl Declare Form '!$AJ$5:$AK$24,2,0)),"",(VLOOKUP(N187,'Matl Declare Form '!$AJ$5:$AK$24,2,0))),IF(M187="Complete Prop 65",IF(ISERROR(VLOOKUP(N187,'Matl Declare Form '!$AL$5:$AM$967,2,0)),"",(VLOOKUP(N187,'Matl Declare Form '!$AL$5:$AM$967,2,0))),IF(M187="Perfluorooctanoic acid PFOA its salts",IF(ISERROR(VLOOKUP(N187,'Matl Declare Form '!$AR$5:$AS$12,2,0)),"",(VLOOKUP(N187,'Matl Declare Form '!$AR$5:$AS$12,2,0))),IF(M187="Perfluoroocane sulphonic acid PFOS it salts",IF(ISERROR(VLOOKUP(N187,'Matl Declare Form '!$AT$5:$AU$12,2,0)),"",(VLOOKUP(N187,'Matl Declare Form '!$AT$5:$AU$12,2,0))),IF(M187="Perfluorohexane 1 sulphonic acid PFHxS its salts",IF(ISERROR(VLOOKUP(N187,'Matl Declare Form '!$AV$5:$AW$12,2,0)),"",(VLOOKUP(N187,'Matl Declare Form '!$AV$5:$AW$12,2,0))),IF(M187="Undecafluorohexanoic acid PFHxA its salts",IF(ISERROR(VLOOKUP(N187,'Matl Declare Form '!$AX$5:$AY$12,2,0)),"",(VLOOKUP(N187,'Matl Declare Form '!$AX$5:$AY$12,2,0))),IF(M187="Perfluorononanoic acid PFNA its salts",IF(ISERROR(VLOOKUP(N187,'Matl Declare Form '!$AZ$5:$BA$9,2,0)),"",(VLOOKUP(N187,'Matl Declare Form '!$AZ$5:$BA$9,2,0))),IF(M187="Perfluorobutane sulfonic acid PFBS and its salts",IF(ISERROR(VLOOKUP(N187,'Matl Declare Form '!$BB$5:$BC$12,2,0)),"",(VLOOKUP(N187,'Matl Declare Form '!$BB$5:$BC$12,2,0))),IF(M187="Long chain perfluorocarboxylic acids PFCAs C9 to C14 including their salts",IF(ISERROR(VLOOKUP(N187,'Matl Declare Form '!$BD$5:$BE$14,2,0)),"",(VLOOKUP(N187,'Matl Declare Form '!$BD$5:$BE$14,2,0))),IF(M187="Hexafluoropropylene oxide dimer acid HFPO DA or GenX and its acyl halides",IF(ISERROR(VLOOKUP(N187,'Matl Declare Form '!$BF$5:$BG$9,2,0)),"",(VLOOKUP(N187,'Matl Declare Form '!$BF$5:$BG$9,2,0))),IF(M187="Other PFAS",""))))))))))))))))</f>
        <v/>
      </c>
      <c r="P187" s="274"/>
      <c r="Q187" s="480" t="str" cm="1">
        <f t="array" ref="Q187">IF(ISBLANK(P187),"",P187*(LOOKUP(2,1/(NOT(ISBLANK($J$10:J187))),$J$10:J187)))</f>
        <v/>
      </c>
      <c r="R187" s="480" t="str" cm="1">
        <f t="array" ref="R187">IF(ISBLANK(P187),"", (LOOKUP(2,1/(NOT(ISBLANK($K$10:K187))),$K$10:K187)))</f>
        <v/>
      </c>
      <c r="S187" s="985"/>
      <c r="T187" s="986"/>
      <c r="U187" s="12"/>
      <c r="V187" s="12"/>
      <c r="W187" s="12"/>
      <c r="X187" s="12"/>
      <c r="Y187" s="12"/>
      <c r="Z187" s="12"/>
      <c r="AA187" s="12"/>
      <c r="AB187" s="12"/>
      <c r="AC187" s="12"/>
      <c r="AL187" s="412" t="s">
        <v>1538</v>
      </c>
      <c r="AM187" s="413" t="s">
        <v>66</v>
      </c>
    </row>
    <row r="188" spans="1:39" ht="30" x14ac:dyDescent="0.5">
      <c r="A188" s="438"/>
      <c r="B188" s="987"/>
      <c r="C188" s="480"/>
      <c r="D188" s="480"/>
      <c r="E188" s="480"/>
      <c r="F188" s="480"/>
      <c r="G188" s="480"/>
      <c r="H188" s="480"/>
      <c r="I188" s="480"/>
      <c r="J188" s="480"/>
      <c r="K188" s="480"/>
      <c r="L188" s="480" t="s">
        <v>2169</v>
      </c>
      <c r="M188" s="985"/>
      <c r="N188" s="273"/>
      <c r="O188" s="273" t="str">
        <f>IF(L188="Full Materials Declaration","",IF(L188="TSCA Section 6h PBT",IF(ISERROR(VLOOKUP(M188,'Matl Declare Form '!$AF$5:$AG$9,2,0)),"",(VLOOKUP(M188,'Matl Declare Form '!$AF$5:$AG$9,2,0))),IF(L188="TSCA Risk Management",IF(ISERROR(VLOOKUP(M188,'Matl Declare Form '!$AH$5:$AI$42,2,0)),"",(VLOOKUP(M188,'Matl Declare Form '!$AH$5:$AI$42,2,0))),IF(L188="CEPA",IF(ISERROR(VLOOKUP(M188,'Matl Declare Form '!$AN$5:$AO$32,2,0)),"",(VLOOKUP(M188,'Matl Declare Form '!$AN$5:$AO$32,2,0))),IF(L188="WA Safer Product",IF(ISERROR(VLOOKUP(M188,'Matl Declare Form '!$AP$5:$AQ$22,2,0)),"",(VLOOKUP(M188,'Matl Declare Form '!$AP$5:$AQ$22,2,0))),IF(M188="High Risk Prop 65",IF(ISERROR(VLOOKUP(N188,'Matl Declare Form '!$AJ$5:$AK$24,2,0)),"",(VLOOKUP(N188,'Matl Declare Form '!$AJ$5:$AK$24,2,0))),IF(M188="Complete Prop 65",IF(ISERROR(VLOOKUP(N188,'Matl Declare Form '!$AL$5:$AM$967,2,0)),"",(VLOOKUP(N188,'Matl Declare Form '!$AL$5:$AM$967,2,0))),IF(M188="Perfluorooctanoic acid PFOA its salts",IF(ISERROR(VLOOKUP(N188,'Matl Declare Form '!$AR$5:$AS$12,2,0)),"",(VLOOKUP(N188,'Matl Declare Form '!$AR$5:$AS$12,2,0))),IF(M188="Perfluoroocane sulphonic acid PFOS it salts",IF(ISERROR(VLOOKUP(N188,'Matl Declare Form '!$AT$5:$AU$12,2,0)),"",(VLOOKUP(N188,'Matl Declare Form '!$AT$5:$AU$12,2,0))),IF(M188="Perfluorohexane 1 sulphonic acid PFHxS its salts",IF(ISERROR(VLOOKUP(N188,'Matl Declare Form '!$AV$5:$AW$12,2,0)),"",(VLOOKUP(N188,'Matl Declare Form '!$AV$5:$AW$12,2,0))),IF(M188="Undecafluorohexanoic acid PFHxA its salts",IF(ISERROR(VLOOKUP(N188,'Matl Declare Form '!$AX$5:$AY$12,2,0)),"",(VLOOKUP(N188,'Matl Declare Form '!$AX$5:$AY$12,2,0))),IF(M188="Perfluorononanoic acid PFNA its salts",IF(ISERROR(VLOOKUP(N188,'Matl Declare Form '!$AZ$5:$BA$9,2,0)),"",(VLOOKUP(N188,'Matl Declare Form '!$AZ$5:$BA$9,2,0))),IF(M188="Perfluorobutane sulfonic acid PFBS and its salts",IF(ISERROR(VLOOKUP(N188,'Matl Declare Form '!$BB$5:$BC$12,2,0)),"",(VLOOKUP(N188,'Matl Declare Form '!$BB$5:$BC$12,2,0))),IF(M188="Long chain perfluorocarboxylic acids PFCAs C9 to C14 including their salts",IF(ISERROR(VLOOKUP(N188,'Matl Declare Form '!$BD$5:$BE$14,2,0)),"",(VLOOKUP(N188,'Matl Declare Form '!$BD$5:$BE$14,2,0))),IF(M188="Hexafluoropropylene oxide dimer acid HFPO DA or GenX and its acyl halides",IF(ISERROR(VLOOKUP(N188,'Matl Declare Form '!$BF$5:$BG$9,2,0)),"",(VLOOKUP(N188,'Matl Declare Form '!$BF$5:$BG$9,2,0))),IF(M188="Other PFAS",""))))))))))))))))</f>
        <v/>
      </c>
      <c r="P188" s="274"/>
      <c r="Q188" s="480" t="str" cm="1">
        <f t="array" ref="Q188">IF(ISBLANK(P188),"",P188*(LOOKUP(2,1/(NOT(ISBLANK($J$10:J188))),$J$10:J188)))</f>
        <v/>
      </c>
      <c r="R188" s="480" t="str" cm="1">
        <f t="array" ref="R188">IF(ISBLANK(P188),"", (LOOKUP(2,1/(NOT(ISBLANK($K$10:K188))),$K$10:K188)))</f>
        <v/>
      </c>
      <c r="S188" s="985"/>
      <c r="T188" s="986"/>
      <c r="U188" s="12"/>
      <c r="V188" s="12"/>
      <c r="W188" s="12"/>
      <c r="X188" s="12"/>
      <c r="Y188" s="12"/>
      <c r="Z188" s="12"/>
      <c r="AA188" s="12"/>
      <c r="AB188" s="12"/>
      <c r="AC188" s="12"/>
      <c r="AL188" s="412" t="s">
        <v>1550</v>
      </c>
      <c r="AM188" s="413" t="s">
        <v>1551</v>
      </c>
    </row>
    <row r="189" spans="1:39" x14ac:dyDescent="0.5">
      <c r="A189" s="438"/>
      <c r="B189" s="987"/>
      <c r="C189" s="480"/>
      <c r="D189" s="480"/>
      <c r="E189" s="480"/>
      <c r="F189" s="480"/>
      <c r="G189" s="480"/>
      <c r="H189" s="480"/>
      <c r="I189" s="480"/>
      <c r="J189" s="480"/>
      <c r="K189" s="480"/>
      <c r="L189" s="480" t="s">
        <v>2169</v>
      </c>
      <c r="M189" s="985"/>
      <c r="N189" s="273"/>
      <c r="O189" s="273" t="str">
        <f>IF(L189="Full Materials Declaration","",IF(L189="TSCA Section 6h PBT",IF(ISERROR(VLOOKUP(M189,'Matl Declare Form '!$AF$5:$AG$9,2,0)),"",(VLOOKUP(M189,'Matl Declare Form '!$AF$5:$AG$9,2,0))),IF(L189="TSCA Risk Management",IF(ISERROR(VLOOKUP(M189,'Matl Declare Form '!$AH$5:$AI$42,2,0)),"",(VLOOKUP(M189,'Matl Declare Form '!$AH$5:$AI$42,2,0))),IF(L189="CEPA",IF(ISERROR(VLOOKUP(M189,'Matl Declare Form '!$AN$5:$AO$32,2,0)),"",(VLOOKUP(M189,'Matl Declare Form '!$AN$5:$AO$32,2,0))),IF(L189="WA Safer Product",IF(ISERROR(VLOOKUP(M189,'Matl Declare Form '!$AP$5:$AQ$22,2,0)),"",(VLOOKUP(M189,'Matl Declare Form '!$AP$5:$AQ$22,2,0))),IF(M189="High Risk Prop 65",IF(ISERROR(VLOOKUP(N189,'Matl Declare Form '!$AJ$5:$AK$24,2,0)),"",(VLOOKUP(N189,'Matl Declare Form '!$AJ$5:$AK$24,2,0))),IF(M189="Complete Prop 65",IF(ISERROR(VLOOKUP(N189,'Matl Declare Form '!$AL$5:$AM$967,2,0)),"",(VLOOKUP(N189,'Matl Declare Form '!$AL$5:$AM$967,2,0))),IF(M189="Perfluorooctanoic acid PFOA its salts",IF(ISERROR(VLOOKUP(N189,'Matl Declare Form '!$AR$5:$AS$12,2,0)),"",(VLOOKUP(N189,'Matl Declare Form '!$AR$5:$AS$12,2,0))),IF(M189="Perfluoroocane sulphonic acid PFOS it salts",IF(ISERROR(VLOOKUP(N189,'Matl Declare Form '!$AT$5:$AU$12,2,0)),"",(VLOOKUP(N189,'Matl Declare Form '!$AT$5:$AU$12,2,0))),IF(M189="Perfluorohexane 1 sulphonic acid PFHxS its salts",IF(ISERROR(VLOOKUP(N189,'Matl Declare Form '!$AV$5:$AW$12,2,0)),"",(VLOOKUP(N189,'Matl Declare Form '!$AV$5:$AW$12,2,0))),IF(M189="Undecafluorohexanoic acid PFHxA its salts",IF(ISERROR(VLOOKUP(N189,'Matl Declare Form '!$AX$5:$AY$12,2,0)),"",(VLOOKUP(N189,'Matl Declare Form '!$AX$5:$AY$12,2,0))),IF(M189="Perfluorononanoic acid PFNA its salts",IF(ISERROR(VLOOKUP(N189,'Matl Declare Form '!$AZ$5:$BA$9,2,0)),"",(VLOOKUP(N189,'Matl Declare Form '!$AZ$5:$BA$9,2,0))),IF(M189="Perfluorobutane sulfonic acid PFBS and its salts",IF(ISERROR(VLOOKUP(N189,'Matl Declare Form '!$BB$5:$BC$12,2,0)),"",(VLOOKUP(N189,'Matl Declare Form '!$BB$5:$BC$12,2,0))),IF(M189="Long chain perfluorocarboxylic acids PFCAs C9 to C14 including their salts",IF(ISERROR(VLOOKUP(N189,'Matl Declare Form '!$BD$5:$BE$14,2,0)),"",(VLOOKUP(N189,'Matl Declare Form '!$BD$5:$BE$14,2,0))),IF(M189="Hexafluoropropylene oxide dimer acid HFPO DA or GenX and its acyl halides",IF(ISERROR(VLOOKUP(N189,'Matl Declare Form '!$BF$5:$BG$9,2,0)),"",(VLOOKUP(N189,'Matl Declare Form '!$BF$5:$BG$9,2,0))),IF(M189="Other PFAS",""))))))))))))))))</f>
        <v/>
      </c>
      <c r="P189" s="274"/>
      <c r="Q189" s="480" t="str" cm="1">
        <f t="array" ref="Q189">IF(ISBLANK(P189),"",P189*(LOOKUP(2,1/(NOT(ISBLANK($J$10:J189))),$J$10:J189)))</f>
        <v/>
      </c>
      <c r="R189" s="480" t="str" cm="1">
        <f t="array" ref="R189">IF(ISBLANK(P189),"", (LOOKUP(2,1/(NOT(ISBLANK($K$10:K189))),$K$10:K189)))</f>
        <v/>
      </c>
      <c r="S189" s="985"/>
      <c r="T189" s="986"/>
      <c r="U189" s="12"/>
      <c r="V189" s="12"/>
      <c r="W189" s="12"/>
      <c r="X189" s="12"/>
      <c r="Y189" s="12"/>
      <c r="Z189" s="12"/>
      <c r="AA189" s="12"/>
      <c r="AB189" s="12"/>
      <c r="AC189" s="12"/>
      <c r="AL189" s="412" t="s">
        <v>287</v>
      </c>
      <c r="AM189" s="413" t="s">
        <v>288</v>
      </c>
    </row>
    <row r="190" spans="1:39" ht="30" x14ac:dyDescent="0.5">
      <c r="A190" s="438"/>
      <c r="B190" s="987"/>
      <c r="C190" s="480"/>
      <c r="D190" s="480"/>
      <c r="E190" s="480"/>
      <c r="F190" s="480"/>
      <c r="G190" s="480"/>
      <c r="H190" s="480"/>
      <c r="I190" s="480"/>
      <c r="J190" s="480"/>
      <c r="K190" s="480"/>
      <c r="L190" s="480" t="s">
        <v>2169</v>
      </c>
      <c r="M190" s="985"/>
      <c r="N190" s="273"/>
      <c r="O190" s="273" t="str">
        <f>IF(L190="Full Materials Declaration","",IF(L190="TSCA Section 6h PBT",IF(ISERROR(VLOOKUP(M190,'Matl Declare Form '!$AF$5:$AG$9,2,0)),"",(VLOOKUP(M190,'Matl Declare Form '!$AF$5:$AG$9,2,0))),IF(L190="TSCA Risk Management",IF(ISERROR(VLOOKUP(M190,'Matl Declare Form '!$AH$5:$AI$42,2,0)),"",(VLOOKUP(M190,'Matl Declare Form '!$AH$5:$AI$42,2,0))),IF(L190="CEPA",IF(ISERROR(VLOOKUP(M190,'Matl Declare Form '!$AN$5:$AO$32,2,0)),"",(VLOOKUP(M190,'Matl Declare Form '!$AN$5:$AO$32,2,0))),IF(L190="WA Safer Product",IF(ISERROR(VLOOKUP(M190,'Matl Declare Form '!$AP$5:$AQ$22,2,0)),"",(VLOOKUP(M190,'Matl Declare Form '!$AP$5:$AQ$22,2,0))),IF(M190="High Risk Prop 65",IF(ISERROR(VLOOKUP(N190,'Matl Declare Form '!$AJ$5:$AK$24,2,0)),"",(VLOOKUP(N190,'Matl Declare Form '!$AJ$5:$AK$24,2,0))),IF(M190="Complete Prop 65",IF(ISERROR(VLOOKUP(N190,'Matl Declare Form '!$AL$5:$AM$967,2,0)),"",(VLOOKUP(N190,'Matl Declare Form '!$AL$5:$AM$967,2,0))),IF(M190="Perfluorooctanoic acid PFOA its salts",IF(ISERROR(VLOOKUP(N190,'Matl Declare Form '!$AR$5:$AS$12,2,0)),"",(VLOOKUP(N190,'Matl Declare Form '!$AR$5:$AS$12,2,0))),IF(M190="Perfluoroocane sulphonic acid PFOS it salts",IF(ISERROR(VLOOKUP(N190,'Matl Declare Form '!$AT$5:$AU$12,2,0)),"",(VLOOKUP(N190,'Matl Declare Form '!$AT$5:$AU$12,2,0))),IF(M190="Perfluorohexane 1 sulphonic acid PFHxS its salts",IF(ISERROR(VLOOKUP(N190,'Matl Declare Form '!$AV$5:$AW$12,2,0)),"",(VLOOKUP(N190,'Matl Declare Form '!$AV$5:$AW$12,2,0))),IF(M190="Undecafluorohexanoic acid PFHxA its salts",IF(ISERROR(VLOOKUP(N190,'Matl Declare Form '!$AX$5:$AY$12,2,0)),"",(VLOOKUP(N190,'Matl Declare Form '!$AX$5:$AY$12,2,0))),IF(M190="Perfluorononanoic acid PFNA its salts",IF(ISERROR(VLOOKUP(N190,'Matl Declare Form '!$AZ$5:$BA$9,2,0)),"",(VLOOKUP(N190,'Matl Declare Form '!$AZ$5:$BA$9,2,0))),IF(M190="Perfluorobutane sulfonic acid PFBS and its salts",IF(ISERROR(VLOOKUP(N190,'Matl Declare Form '!$BB$5:$BC$12,2,0)),"",(VLOOKUP(N190,'Matl Declare Form '!$BB$5:$BC$12,2,0))),IF(M190="Long chain perfluorocarboxylic acids PFCAs C9 to C14 including their salts",IF(ISERROR(VLOOKUP(N190,'Matl Declare Form '!$BD$5:$BE$14,2,0)),"",(VLOOKUP(N190,'Matl Declare Form '!$BD$5:$BE$14,2,0))),IF(M190="Hexafluoropropylene oxide dimer acid HFPO DA or GenX and its acyl halides",IF(ISERROR(VLOOKUP(N190,'Matl Declare Form '!$BF$5:$BG$9,2,0)),"",(VLOOKUP(N190,'Matl Declare Form '!$BF$5:$BG$9,2,0))),IF(M190="Other PFAS",""))))))))))))))))</f>
        <v/>
      </c>
      <c r="P190" s="274"/>
      <c r="Q190" s="480" t="str" cm="1">
        <f t="array" ref="Q190">IF(ISBLANK(P190),"",P190*(LOOKUP(2,1/(NOT(ISBLANK($J$10:J190))),$J$10:J190)))</f>
        <v/>
      </c>
      <c r="R190" s="480" t="str" cm="1">
        <f t="array" ref="R190">IF(ISBLANK(P190),"", (LOOKUP(2,1/(NOT(ISBLANK($K$10:K190))),$K$10:K190)))</f>
        <v/>
      </c>
      <c r="S190" s="985"/>
      <c r="T190" s="986"/>
      <c r="U190" s="12"/>
      <c r="V190" s="12"/>
      <c r="W190" s="12"/>
      <c r="X190" s="12"/>
      <c r="Y190" s="12"/>
      <c r="Z190" s="12"/>
      <c r="AA190" s="12"/>
      <c r="AB190" s="12"/>
      <c r="AC190" s="12"/>
      <c r="AL190" s="412" t="s">
        <v>1132</v>
      </c>
      <c r="AM190" s="413" t="s">
        <v>1133</v>
      </c>
    </row>
    <row r="191" spans="1:39" ht="45" x14ac:dyDescent="0.5">
      <c r="A191" s="438"/>
      <c r="B191" s="987"/>
      <c r="C191" s="480"/>
      <c r="D191" s="480"/>
      <c r="E191" s="480"/>
      <c r="F191" s="480"/>
      <c r="G191" s="480"/>
      <c r="H191" s="480"/>
      <c r="I191" s="480"/>
      <c r="J191" s="480"/>
      <c r="K191" s="480"/>
      <c r="L191" s="480" t="s">
        <v>2169</v>
      </c>
      <c r="M191" s="985"/>
      <c r="N191" s="273"/>
      <c r="O191" s="273" t="str">
        <f>IF(L191="Full Materials Declaration","",IF(L191="TSCA Section 6h PBT",IF(ISERROR(VLOOKUP(M191,'Matl Declare Form '!$AF$5:$AG$9,2,0)),"",(VLOOKUP(M191,'Matl Declare Form '!$AF$5:$AG$9,2,0))),IF(L191="TSCA Risk Management",IF(ISERROR(VLOOKUP(M191,'Matl Declare Form '!$AH$5:$AI$42,2,0)),"",(VLOOKUP(M191,'Matl Declare Form '!$AH$5:$AI$42,2,0))),IF(L191="CEPA",IF(ISERROR(VLOOKUP(M191,'Matl Declare Form '!$AN$5:$AO$32,2,0)),"",(VLOOKUP(M191,'Matl Declare Form '!$AN$5:$AO$32,2,0))),IF(L191="WA Safer Product",IF(ISERROR(VLOOKUP(M191,'Matl Declare Form '!$AP$5:$AQ$22,2,0)),"",(VLOOKUP(M191,'Matl Declare Form '!$AP$5:$AQ$22,2,0))),IF(M191="High Risk Prop 65",IF(ISERROR(VLOOKUP(N191,'Matl Declare Form '!$AJ$5:$AK$24,2,0)),"",(VLOOKUP(N191,'Matl Declare Form '!$AJ$5:$AK$24,2,0))),IF(M191="Complete Prop 65",IF(ISERROR(VLOOKUP(N191,'Matl Declare Form '!$AL$5:$AM$967,2,0)),"",(VLOOKUP(N191,'Matl Declare Form '!$AL$5:$AM$967,2,0))),IF(M191="Perfluorooctanoic acid PFOA its salts",IF(ISERROR(VLOOKUP(N191,'Matl Declare Form '!$AR$5:$AS$12,2,0)),"",(VLOOKUP(N191,'Matl Declare Form '!$AR$5:$AS$12,2,0))),IF(M191="Perfluoroocane sulphonic acid PFOS it salts",IF(ISERROR(VLOOKUP(N191,'Matl Declare Form '!$AT$5:$AU$12,2,0)),"",(VLOOKUP(N191,'Matl Declare Form '!$AT$5:$AU$12,2,0))),IF(M191="Perfluorohexane 1 sulphonic acid PFHxS its salts",IF(ISERROR(VLOOKUP(N191,'Matl Declare Form '!$AV$5:$AW$12,2,0)),"",(VLOOKUP(N191,'Matl Declare Form '!$AV$5:$AW$12,2,0))),IF(M191="Undecafluorohexanoic acid PFHxA its salts",IF(ISERROR(VLOOKUP(N191,'Matl Declare Form '!$AX$5:$AY$12,2,0)),"",(VLOOKUP(N191,'Matl Declare Form '!$AX$5:$AY$12,2,0))),IF(M191="Perfluorononanoic acid PFNA its salts",IF(ISERROR(VLOOKUP(N191,'Matl Declare Form '!$AZ$5:$BA$9,2,0)),"",(VLOOKUP(N191,'Matl Declare Form '!$AZ$5:$BA$9,2,0))),IF(M191="Perfluorobutane sulfonic acid PFBS and its salts",IF(ISERROR(VLOOKUP(N191,'Matl Declare Form '!$BB$5:$BC$12,2,0)),"",(VLOOKUP(N191,'Matl Declare Form '!$BB$5:$BC$12,2,0))),IF(M191="Long chain perfluorocarboxylic acids PFCAs C9 to C14 including their salts",IF(ISERROR(VLOOKUP(N191,'Matl Declare Form '!$BD$5:$BE$14,2,0)),"",(VLOOKUP(N191,'Matl Declare Form '!$BD$5:$BE$14,2,0))),IF(M191="Hexafluoropropylene oxide dimer acid HFPO DA or GenX and its acyl halides",IF(ISERROR(VLOOKUP(N191,'Matl Declare Form '!$BF$5:$BG$9,2,0)),"",(VLOOKUP(N191,'Matl Declare Form '!$BF$5:$BG$9,2,0))),IF(M191="Other PFAS",""))))))))))))))))</f>
        <v/>
      </c>
      <c r="P191" s="274"/>
      <c r="Q191" s="480" t="str" cm="1">
        <f t="array" ref="Q191">IF(ISBLANK(P191),"",P191*(LOOKUP(2,1/(NOT(ISBLANK($J$10:J191))),$J$10:J191)))</f>
        <v/>
      </c>
      <c r="R191" s="480" t="str" cm="1">
        <f t="array" ref="R191">IF(ISBLANK(P191),"", (LOOKUP(2,1/(NOT(ISBLANK($K$10:K191))),$K$10:K191)))</f>
        <v/>
      </c>
      <c r="S191" s="985"/>
      <c r="T191" s="986"/>
      <c r="U191" s="12"/>
      <c r="V191" s="12"/>
      <c r="W191" s="12"/>
      <c r="X191" s="12"/>
      <c r="Y191" s="12"/>
      <c r="Z191" s="12"/>
      <c r="AA191" s="12"/>
      <c r="AB191" s="12"/>
      <c r="AC191" s="12"/>
      <c r="AL191" s="412" t="s">
        <v>1022</v>
      </c>
      <c r="AM191" s="413" t="s">
        <v>1023</v>
      </c>
    </row>
    <row r="192" spans="1:39" ht="30" x14ac:dyDescent="0.5">
      <c r="A192" s="438"/>
      <c r="B192" s="987"/>
      <c r="C192" s="480"/>
      <c r="D192" s="480"/>
      <c r="E192" s="480"/>
      <c r="F192" s="480"/>
      <c r="G192" s="480"/>
      <c r="H192" s="480"/>
      <c r="I192" s="480"/>
      <c r="J192" s="480"/>
      <c r="K192" s="480"/>
      <c r="L192" s="480" t="s">
        <v>2169</v>
      </c>
      <c r="M192" s="985"/>
      <c r="N192" s="273"/>
      <c r="O192" s="273" t="str">
        <f>IF(L192="Full Materials Declaration","",IF(L192="TSCA Section 6h PBT",IF(ISERROR(VLOOKUP(M192,'Matl Declare Form '!$AF$5:$AG$9,2,0)),"",(VLOOKUP(M192,'Matl Declare Form '!$AF$5:$AG$9,2,0))),IF(L192="TSCA Risk Management",IF(ISERROR(VLOOKUP(M192,'Matl Declare Form '!$AH$5:$AI$42,2,0)),"",(VLOOKUP(M192,'Matl Declare Form '!$AH$5:$AI$42,2,0))),IF(L192="CEPA",IF(ISERROR(VLOOKUP(M192,'Matl Declare Form '!$AN$5:$AO$32,2,0)),"",(VLOOKUP(M192,'Matl Declare Form '!$AN$5:$AO$32,2,0))),IF(L192="WA Safer Product",IF(ISERROR(VLOOKUP(M192,'Matl Declare Form '!$AP$5:$AQ$22,2,0)),"",(VLOOKUP(M192,'Matl Declare Form '!$AP$5:$AQ$22,2,0))),IF(M192="High Risk Prop 65",IF(ISERROR(VLOOKUP(N192,'Matl Declare Form '!$AJ$5:$AK$24,2,0)),"",(VLOOKUP(N192,'Matl Declare Form '!$AJ$5:$AK$24,2,0))),IF(M192="Complete Prop 65",IF(ISERROR(VLOOKUP(N192,'Matl Declare Form '!$AL$5:$AM$967,2,0)),"",(VLOOKUP(N192,'Matl Declare Form '!$AL$5:$AM$967,2,0))),IF(M192="Perfluorooctanoic acid PFOA its salts",IF(ISERROR(VLOOKUP(N192,'Matl Declare Form '!$AR$5:$AS$12,2,0)),"",(VLOOKUP(N192,'Matl Declare Form '!$AR$5:$AS$12,2,0))),IF(M192="Perfluoroocane sulphonic acid PFOS it salts",IF(ISERROR(VLOOKUP(N192,'Matl Declare Form '!$AT$5:$AU$12,2,0)),"",(VLOOKUP(N192,'Matl Declare Form '!$AT$5:$AU$12,2,0))),IF(M192="Perfluorohexane 1 sulphonic acid PFHxS its salts",IF(ISERROR(VLOOKUP(N192,'Matl Declare Form '!$AV$5:$AW$12,2,0)),"",(VLOOKUP(N192,'Matl Declare Form '!$AV$5:$AW$12,2,0))),IF(M192="Undecafluorohexanoic acid PFHxA its salts",IF(ISERROR(VLOOKUP(N192,'Matl Declare Form '!$AX$5:$AY$12,2,0)),"",(VLOOKUP(N192,'Matl Declare Form '!$AX$5:$AY$12,2,0))),IF(M192="Perfluorononanoic acid PFNA its salts",IF(ISERROR(VLOOKUP(N192,'Matl Declare Form '!$AZ$5:$BA$9,2,0)),"",(VLOOKUP(N192,'Matl Declare Form '!$AZ$5:$BA$9,2,0))),IF(M192="Perfluorobutane sulfonic acid PFBS and its salts",IF(ISERROR(VLOOKUP(N192,'Matl Declare Form '!$BB$5:$BC$12,2,0)),"",(VLOOKUP(N192,'Matl Declare Form '!$BB$5:$BC$12,2,0))),IF(M192="Long chain perfluorocarboxylic acids PFCAs C9 to C14 including their salts",IF(ISERROR(VLOOKUP(N192,'Matl Declare Form '!$BD$5:$BE$14,2,0)),"",(VLOOKUP(N192,'Matl Declare Form '!$BD$5:$BE$14,2,0))),IF(M192="Hexafluoropropylene oxide dimer acid HFPO DA or GenX and its acyl halides",IF(ISERROR(VLOOKUP(N192,'Matl Declare Form '!$BF$5:$BG$9,2,0)),"",(VLOOKUP(N192,'Matl Declare Form '!$BF$5:$BG$9,2,0))),IF(M192="Other PFAS",""))))))))))))))))</f>
        <v/>
      </c>
      <c r="P192" s="274"/>
      <c r="Q192" s="480" t="str" cm="1">
        <f t="array" ref="Q192">IF(ISBLANK(P192),"",P192*(LOOKUP(2,1/(NOT(ISBLANK($J$10:J192))),$J$10:J192)))</f>
        <v/>
      </c>
      <c r="R192" s="480" t="str" cm="1">
        <f t="array" ref="R192">IF(ISBLANK(P192),"", (LOOKUP(2,1/(NOT(ISBLANK($K$10:K192))),$K$10:K192)))</f>
        <v/>
      </c>
      <c r="S192" s="985"/>
      <c r="T192" s="986"/>
      <c r="U192" s="12"/>
      <c r="V192" s="12"/>
      <c r="W192" s="12"/>
      <c r="X192" s="12"/>
      <c r="Y192" s="12"/>
      <c r="Z192" s="12"/>
      <c r="AA192" s="12"/>
      <c r="AB192" s="12"/>
      <c r="AC192" s="12"/>
      <c r="AL192" s="412" t="s">
        <v>998</v>
      </c>
      <c r="AM192" s="413" t="s">
        <v>37</v>
      </c>
    </row>
    <row r="193" spans="1:39" x14ac:dyDescent="0.5">
      <c r="A193" s="438"/>
      <c r="B193" s="987"/>
      <c r="C193" s="480"/>
      <c r="D193" s="480"/>
      <c r="E193" s="480"/>
      <c r="F193" s="480"/>
      <c r="G193" s="480"/>
      <c r="H193" s="480"/>
      <c r="I193" s="480"/>
      <c r="J193" s="480"/>
      <c r="K193" s="480"/>
      <c r="L193" s="480" t="s">
        <v>2169</v>
      </c>
      <c r="M193" s="985"/>
      <c r="N193" s="273"/>
      <c r="O193" s="273" t="str">
        <f>IF(L193="Full Materials Declaration","",IF(L193="TSCA Section 6h PBT",IF(ISERROR(VLOOKUP(M193,'Matl Declare Form '!$AF$5:$AG$9,2,0)),"",(VLOOKUP(M193,'Matl Declare Form '!$AF$5:$AG$9,2,0))),IF(L193="TSCA Risk Management",IF(ISERROR(VLOOKUP(M193,'Matl Declare Form '!$AH$5:$AI$42,2,0)),"",(VLOOKUP(M193,'Matl Declare Form '!$AH$5:$AI$42,2,0))),IF(L193="CEPA",IF(ISERROR(VLOOKUP(M193,'Matl Declare Form '!$AN$5:$AO$32,2,0)),"",(VLOOKUP(M193,'Matl Declare Form '!$AN$5:$AO$32,2,0))),IF(L193="WA Safer Product",IF(ISERROR(VLOOKUP(M193,'Matl Declare Form '!$AP$5:$AQ$22,2,0)),"",(VLOOKUP(M193,'Matl Declare Form '!$AP$5:$AQ$22,2,0))),IF(M193="High Risk Prop 65",IF(ISERROR(VLOOKUP(N193,'Matl Declare Form '!$AJ$5:$AK$24,2,0)),"",(VLOOKUP(N193,'Matl Declare Form '!$AJ$5:$AK$24,2,0))),IF(M193="Complete Prop 65",IF(ISERROR(VLOOKUP(N193,'Matl Declare Form '!$AL$5:$AM$967,2,0)),"",(VLOOKUP(N193,'Matl Declare Form '!$AL$5:$AM$967,2,0))),IF(M193="Perfluorooctanoic acid PFOA its salts",IF(ISERROR(VLOOKUP(N193,'Matl Declare Form '!$AR$5:$AS$12,2,0)),"",(VLOOKUP(N193,'Matl Declare Form '!$AR$5:$AS$12,2,0))),IF(M193="Perfluoroocane sulphonic acid PFOS it salts",IF(ISERROR(VLOOKUP(N193,'Matl Declare Form '!$AT$5:$AU$12,2,0)),"",(VLOOKUP(N193,'Matl Declare Form '!$AT$5:$AU$12,2,0))),IF(M193="Perfluorohexane 1 sulphonic acid PFHxS its salts",IF(ISERROR(VLOOKUP(N193,'Matl Declare Form '!$AV$5:$AW$12,2,0)),"",(VLOOKUP(N193,'Matl Declare Form '!$AV$5:$AW$12,2,0))),IF(M193="Undecafluorohexanoic acid PFHxA its salts",IF(ISERROR(VLOOKUP(N193,'Matl Declare Form '!$AX$5:$AY$12,2,0)),"",(VLOOKUP(N193,'Matl Declare Form '!$AX$5:$AY$12,2,0))),IF(M193="Perfluorononanoic acid PFNA its salts",IF(ISERROR(VLOOKUP(N193,'Matl Declare Form '!$AZ$5:$BA$9,2,0)),"",(VLOOKUP(N193,'Matl Declare Form '!$AZ$5:$BA$9,2,0))),IF(M193="Perfluorobutane sulfonic acid PFBS and its salts",IF(ISERROR(VLOOKUP(N193,'Matl Declare Form '!$BB$5:$BC$12,2,0)),"",(VLOOKUP(N193,'Matl Declare Form '!$BB$5:$BC$12,2,0))),IF(M193="Long chain perfluorocarboxylic acids PFCAs C9 to C14 including their salts",IF(ISERROR(VLOOKUP(N193,'Matl Declare Form '!$BD$5:$BE$14,2,0)),"",(VLOOKUP(N193,'Matl Declare Form '!$BD$5:$BE$14,2,0))),IF(M193="Hexafluoropropylene oxide dimer acid HFPO DA or GenX and its acyl halides",IF(ISERROR(VLOOKUP(N193,'Matl Declare Form '!$BF$5:$BG$9,2,0)),"",(VLOOKUP(N193,'Matl Declare Form '!$BF$5:$BG$9,2,0))),IF(M193="Other PFAS",""))))))))))))))))</f>
        <v/>
      </c>
      <c r="P193" s="274"/>
      <c r="Q193" s="480" t="str" cm="1">
        <f t="array" ref="Q193">IF(ISBLANK(P193),"",P193*(LOOKUP(2,1/(NOT(ISBLANK($J$10:J193))),$J$10:J193)))</f>
        <v/>
      </c>
      <c r="R193" s="480" t="str" cm="1">
        <f t="array" ref="R193">IF(ISBLANK(P193),"", (LOOKUP(2,1/(NOT(ISBLANK($K$10:K193))),$K$10:K193)))</f>
        <v/>
      </c>
      <c r="S193" s="985"/>
      <c r="T193" s="986"/>
      <c r="U193" s="12"/>
      <c r="V193" s="12"/>
      <c r="W193" s="12"/>
      <c r="X193" s="12"/>
      <c r="Y193" s="12"/>
      <c r="Z193" s="12"/>
      <c r="AA193" s="12"/>
      <c r="AB193" s="12"/>
      <c r="AC193" s="12"/>
      <c r="AL193" s="412" t="s">
        <v>1465</v>
      </c>
      <c r="AM193" s="413" t="s">
        <v>1466</v>
      </c>
    </row>
    <row r="194" spans="1:39" x14ac:dyDescent="0.5">
      <c r="A194" s="438"/>
      <c r="B194" s="987"/>
      <c r="C194" s="480"/>
      <c r="D194" s="480"/>
      <c r="E194" s="480"/>
      <c r="F194" s="480"/>
      <c r="G194" s="480"/>
      <c r="H194" s="480"/>
      <c r="I194" s="480"/>
      <c r="J194" s="480"/>
      <c r="K194" s="480"/>
      <c r="L194" s="480" t="s">
        <v>2169</v>
      </c>
      <c r="M194" s="985"/>
      <c r="N194" s="273"/>
      <c r="O194" s="273" t="str">
        <f>IF(L194="Full Materials Declaration","",IF(L194="TSCA Section 6h PBT",IF(ISERROR(VLOOKUP(M194,'Matl Declare Form '!$AF$5:$AG$9,2,0)),"",(VLOOKUP(M194,'Matl Declare Form '!$AF$5:$AG$9,2,0))),IF(L194="TSCA Risk Management",IF(ISERROR(VLOOKUP(M194,'Matl Declare Form '!$AH$5:$AI$42,2,0)),"",(VLOOKUP(M194,'Matl Declare Form '!$AH$5:$AI$42,2,0))),IF(L194="CEPA",IF(ISERROR(VLOOKUP(M194,'Matl Declare Form '!$AN$5:$AO$32,2,0)),"",(VLOOKUP(M194,'Matl Declare Form '!$AN$5:$AO$32,2,0))),IF(L194="WA Safer Product",IF(ISERROR(VLOOKUP(M194,'Matl Declare Form '!$AP$5:$AQ$22,2,0)),"",(VLOOKUP(M194,'Matl Declare Form '!$AP$5:$AQ$22,2,0))),IF(M194="High Risk Prop 65",IF(ISERROR(VLOOKUP(N194,'Matl Declare Form '!$AJ$5:$AK$24,2,0)),"",(VLOOKUP(N194,'Matl Declare Form '!$AJ$5:$AK$24,2,0))),IF(M194="Complete Prop 65",IF(ISERROR(VLOOKUP(N194,'Matl Declare Form '!$AL$5:$AM$967,2,0)),"",(VLOOKUP(N194,'Matl Declare Form '!$AL$5:$AM$967,2,0))),IF(M194="Perfluorooctanoic acid PFOA its salts",IF(ISERROR(VLOOKUP(N194,'Matl Declare Form '!$AR$5:$AS$12,2,0)),"",(VLOOKUP(N194,'Matl Declare Form '!$AR$5:$AS$12,2,0))),IF(M194="Perfluoroocane sulphonic acid PFOS it salts",IF(ISERROR(VLOOKUP(N194,'Matl Declare Form '!$AT$5:$AU$12,2,0)),"",(VLOOKUP(N194,'Matl Declare Form '!$AT$5:$AU$12,2,0))),IF(M194="Perfluorohexane 1 sulphonic acid PFHxS its salts",IF(ISERROR(VLOOKUP(N194,'Matl Declare Form '!$AV$5:$AW$12,2,0)),"",(VLOOKUP(N194,'Matl Declare Form '!$AV$5:$AW$12,2,0))),IF(M194="Undecafluorohexanoic acid PFHxA its salts",IF(ISERROR(VLOOKUP(N194,'Matl Declare Form '!$AX$5:$AY$12,2,0)),"",(VLOOKUP(N194,'Matl Declare Form '!$AX$5:$AY$12,2,0))),IF(M194="Perfluorononanoic acid PFNA its salts",IF(ISERROR(VLOOKUP(N194,'Matl Declare Form '!$AZ$5:$BA$9,2,0)),"",(VLOOKUP(N194,'Matl Declare Form '!$AZ$5:$BA$9,2,0))),IF(M194="Perfluorobutane sulfonic acid PFBS and its salts",IF(ISERROR(VLOOKUP(N194,'Matl Declare Form '!$BB$5:$BC$12,2,0)),"",(VLOOKUP(N194,'Matl Declare Form '!$BB$5:$BC$12,2,0))),IF(M194="Long chain perfluorocarboxylic acids PFCAs C9 to C14 including their salts",IF(ISERROR(VLOOKUP(N194,'Matl Declare Form '!$BD$5:$BE$14,2,0)),"",(VLOOKUP(N194,'Matl Declare Form '!$BD$5:$BE$14,2,0))),IF(M194="Hexafluoropropylene oxide dimer acid HFPO DA or GenX and its acyl halides",IF(ISERROR(VLOOKUP(N194,'Matl Declare Form '!$BF$5:$BG$9,2,0)),"",(VLOOKUP(N194,'Matl Declare Form '!$BF$5:$BG$9,2,0))),IF(M194="Other PFAS",""))))))))))))))))</f>
        <v/>
      </c>
      <c r="P194" s="274"/>
      <c r="Q194" s="480" t="str" cm="1">
        <f t="array" ref="Q194">IF(ISBLANK(P194),"",P194*(LOOKUP(2,1/(NOT(ISBLANK($J$10:J194))),$J$10:J194)))</f>
        <v/>
      </c>
      <c r="R194" s="480" t="str" cm="1">
        <f t="array" ref="R194">IF(ISBLANK(P194),"", (LOOKUP(2,1/(NOT(ISBLANK($K$10:K194))),$K$10:K194)))</f>
        <v/>
      </c>
      <c r="S194" s="985"/>
      <c r="T194" s="986"/>
      <c r="U194" s="12"/>
      <c r="V194" s="12"/>
      <c r="W194" s="12"/>
      <c r="X194" s="12"/>
      <c r="Y194" s="12"/>
      <c r="Z194" s="12"/>
      <c r="AA194" s="12"/>
      <c r="AB194" s="12"/>
      <c r="AC194" s="12"/>
      <c r="AL194" s="412" t="s">
        <v>80</v>
      </c>
      <c r="AM194" s="413" t="s">
        <v>42</v>
      </c>
    </row>
    <row r="195" spans="1:39" ht="45" x14ac:dyDescent="0.5">
      <c r="A195" s="438"/>
      <c r="B195" s="987"/>
      <c r="C195" s="480"/>
      <c r="D195" s="480"/>
      <c r="E195" s="480"/>
      <c r="F195" s="480"/>
      <c r="G195" s="480"/>
      <c r="H195" s="480"/>
      <c r="I195" s="480"/>
      <c r="J195" s="480"/>
      <c r="K195" s="480"/>
      <c r="L195" s="480" t="s">
        <v>2169</v>
      </c>
      <c r="M195" s="985"/>
      <c r="N195" s="273"/>
      <c r="O195" s="273" t="str">
        <f>IF(L195="Full Materials Declaration","",IF(L195="TSCA Section 6h PBT",IF(ISERROR(VLOOKUP(M195,'Matl Declare Form '!$AF$5:$AG$9,2,0)),"",(VLOOKUP(M195,'Matl Declare Form '!$AF$5:$AG$9,2,0))),IF(L195="TSCA Risk Management",IF(ISERROR(VLOOKUP(M195,'Matl Declare Form '!$AH$5:$AI$42,2,0)),"",(VLOOKUP(M195,'Matl Declare Form '!$AH$5:$AI$42,2,0))),IF(L195="CEPA",IF(ISERROR(VLOOKUP(M195,'Matl Declare Form '!$AN$5:$AO$32,2,0)),"",(VLOOKUP(M195,'Matl Declare Form '!$AN$5:$AO$32,2,0))),IF(L195="WA Safer Product",IF(ISERROR(VLOOKUP(M195,'Matl Declare Form '!$AP$5:$AQ$22,2,0)),"",(VLOOKUP(M195,'Matl Declare Form '!$AP$5:$AQ$22,2,0))),IF(M195="High Risk Prop 65",IF(ISERROR(VLOOKUP(N195,'Matl Declare Form '!$AJ$5:$AK$24,2,0)),"",(VLOOKUP(N195,'Matl Declare Form '!$AJ$5:$AK$24,2,0))),IF(M195="Complete Prop 65",IF(ISERROR(VLOOKUP(N195,'Matl Declare Form '!$AL$5:$AM$967,2,0)),"",(VLOOKUP(N195,'Matl Declare Form '!$AL$5:$AM$967,2,0))),IF(M195="Perfluorooctanoic acid PFOA its salts",IF(ISERROR(VLOOKUP(N195,'Matl Declare Form '!$AR$5:$AS$12,2,0)),"",(VLOOKUP(N195,'Matl Declare Form '!$AR$5:$AS$12,2,0))),IF(M195="Perfluoroocane sulphonic acid PFOS it salts",IF(ISERROR(VLOOKUP(N195,'Matl Declare Form '!$AT$5:$AU$12,2,0)),"",(VLOOKUP(N195,'Matl Declare Form '!$AT$5:$AU$12,2,0))),IF(M195="Perfluorohexane 1 sulphonic acid PFHxS its salts",IF(ISERROR(VLOOKUP(N195,'Matl Declare Form '!$AV$5:$AW$12,2,0)),"",(VLOOKUP(N195,'Matl Declare Form '!$AV$5:$AW$12,2,0))),IF(M195="Undecafluorohexanoic acid PFHxA its salts",IF(ISERROR(VLOOKUP(N195,'Matl Declare Form '!$AX$5:$AY$12,2,0)),"",(VLOOKUP(N195,'Matl Declare Form '!$AX$5:$AY$12,2,0))),IF(M195="Perfluorononanoic acid PFNA its salts",IF(ISERROR(VLOOKUP(N195,'Matl Declare Form '!$AZ$5:$BA$9,2,0)),"",(VLOOKUP(N195,'Matl Declare Form '!$AZ$5:$BA$9,2,0))),IF(M195="Perfluorobutane sulfonic acid PFBS and its salts",IF(ISERROR(VLOOKUP(N195,'Matl Declare Form '!$BB$5:$BC$12,2,0)),"",(VLOOKUP(N195,'Matl Declare Form '!$BB$5:$BC$12,2,0))),IF(M195="Long chain perfluorocarboxylic acids PFCAs C9 to C14 including their salts",IF(ISERROR(VLOOKUP(N195,'Matl Declare Form '!$BD$5:$BE$14,2,0)),"",(VLOOKUP(N195,'Matl Declare Form '!$BD$5:$BE$14,2,0))),IF(M195="Hexafluoropropylene oxide dimer acid HFPO DA or GenX and its acyl halides",IF(ISERROR(VLOOKUP(N195,'Matl Declare Form '!$BF$5:$BG$9,2,0)),"",(VLOOKUP(N195,'Matl Declare Form '!$BF$5:$BG$9,2,0))),IF(M195="Other PFAS",""))))))))))))))))</f>
        <v/>
      </c>
      <c r="P195" s="274"/>
      <c r="Q195" s="480" t="str" cm="1">
        <f t="array" ref="Q195">IF(ISBLANK(P195),"",P195*(LOOKUP(2,1/(NOT(ISBLANK($J$10:J195))),$J$10:J195)))</f>
        <v/>
      </c>
      <c r="R195" s="480" t="str" cm="1">
        <f t="array" ref="R195">IF(ISBLANK(P195),"", (LOOKUP(2,1/(NOT(ISBLANK($K$10:K195))),$K$10:K195)))</f>
        <v/>
      </c>
      <c r="S195" s="985"/>
      <c r="T195" s="986"/>
      <c r="U195" s="12"/>
      <c r="V195" s="12"/>
      <c r="W195" s="12"/>
      <c r="X195" s="12"/>
      <c r="Y195" s="12"/>
      <c r="Z195" s="12"/>
      <c r="AA195" s="12"/>
      <c r="AB195" s="12"/>
      <c r="AC195" s="12"/>
      <c r="AL195" s="412" t="s">
        <v>1063</v>
      </c>
      <c r="AM195" s="413" t="s">
        <v>1064</v>
      </c>
    </row>
    <row r="196" spans="1:39" x14ac:dyDescent="0.5">
      <c r="A196" s="438"/>
      <c r="B196" s="987"/>
      <c r="C196" s="480"/>
      <c r="D196" s="480"/>
      <c r="E196" s="480"/>
      <c r="F196" s="480"/>
      <c r="G196" s="480"/>
      <c r="H196" s="480"/>
      <c r="I196" s="480"/>
      <c r="J196" s="480"/>
      <c r="K196" s="480"/>
      <c r="L196" s="480" t="s">
        <v>2169</v>
      </c>
      <c r="M196" s="985"/>
      <c r="N196" s="273"/>
      <c r="O196" s="273" t="str">
        <f>IF(L196="Full Materials Declaration","",IF(L196="TSCA Section 6h PBT",IF(ISERROR(VLOOKUP(M196,'Matl Declare Form '!$AF$5:$AG$9,2,0)),"",(VLOOKUP(M196,'Matl Declare Form '!$AF$5:$AG$9,2,0))),IF(L196="TSCA Risk Management",IF(ISERROR(VLOOKUP(M196,'Matl Declare Form '!$AH$5:$AI$42,2,0)),"",(VLOOKUP(M196,'Matl Declare Form '!$AH$5:$AI$42,2,0))),IF(L196="CEPA",IF(ISERROR(VLOOKUP(M196,'Matl Declare Form '!$AN$5:$AO$32,2,0)),"",(VLOOKUP(M196,'Matl Declare Form '!$AN$5:$AO$32,2,0))),IF(L196="WA Safer Product",IF(ISERROR(VLOOKUP(M196,'Matl Declare Form '!$AP$5:$AQ$22,2,0)),"",(VLOOKUP(M196,'Matl Declare Form '!$AP$5:$AQ$22,2,0))),IF(M196="High Risk Prop 65",IF(ISERROR(VLOOKUP(N196,'Matl Declare Form '!$AJ$5:$AK$24,2,0)),"",(VLOOKUP(N196,'Matl Declare Form '!$AJ$5:$AK$24,2,0))),IF(M196="Complete Prop 65",IF(ISERROR(VLOOKUP(N196,'Matl Declare Form '!$AL$5:$AM$967,2,0)),"",(VLOOKUP(N196,'Matl Declare Form '!$AL$5:$AM$967,2,0))),IF(M196="Perfluorooctanoic acid PFOA its salts",IF(ISERROR(VLOOKUP(N196,'Matl Declare Form '!$AR$5:$AS$12,2,0)),"",(VLOOKUP(N196,'Matl Declare Form '!$AR$5:$AS$12,2,0))),IF(M196="Perfluoroocane sulphonic acid PFOS it salts",IF(ISERROR(VLOOKUP(N196,'Matl Declare Form '!$AT$5:$AU$12,2,0)),"",(VLOOKUP(N196,'Matl Declare Form '!$AT$5:$AU$12,2,0))),IF(M196="Perfluorohexane 1 sulphonic acid PFHxS its salts",IF(ISERROR(VLOOKUP(N196,'Matl Declare Form '!$AV$5:$AW$12,2,0)),"",(VLOOKUP(N196,'Matl Declare Form '!$AV$5:$AW$12,2,0))),IF(M196="Undecafluorohexanoic acid PFHxA its salts",IF(ISERROR(VLOOKUP(N196,'Matl Declare Form '!$AX$5:$AY$12,2,0)),"",(VLOOKUP(N196,'Matl Declare Form '!$AX$5:$AY$12,2,0))),IF(M196="Perfluorononanoic acid PFNA its salts",IF(ISERROR(VLOOKUP(N196,'Matl Declare Form '!$AZ$5:$BA$9,2,0)),"",(VLOOKUP(N196,'Matl Declare Form '!$AZ$5:$BA$9,2,0))),IF(M196="Perfluorobutane sulfonic acid PFBS and its salts",IF(ISERROR(VLOOKUP(N196,'Matl Declare Form '!$BB$5:$BC$12,2,0)),"",(VLOOKUP(N196,'Matl Declare Form '!$BB$5:$BC$12,2,0))),IF(M196="Long chain perfluorocarboxylic acids PFCAs C9 to C14 including their salts",IF(ISERROR(VLOOKUP(N196,'Matl Declare Form '!$BD$5:$BE$14,2,0)),"",(VLOOKUP(N196,'Matl Declare Form '!$BD$5:$BE$14,2,0))),IF(M196="Hexafluoropropylene oxide dimer acid HFPO DA or GenX and its acyl halides",IF(ISERROR(VLOOKUP(N196,'Matl Declare Form '!$BF$5:$BG$9,2,0)),"",(VLOOKUP(N196,'Matl Declare Form '!$BF$5:$BG$9,2,0))),IF(M196="Other PFAS",""))))))))))))))))</f>
        <v/>
      </c>
      <c r="P196" s="274"/>
      <c r="Q196" s="480" t="str" cm="1">
        <f t="array" ref="Q196">IF(ISBLANK(P196),"",P196*(LOOKUP(2,1/(NOT(ISBLANK($J$10:J196))),$J$10:J196)))</f>
        <v/>
      </c>
      <c r="R196" s="480" t="str" cm="1">
        <f t="array" ref="R196">IF(ISBLANK(P196),"", (LOOKUP(2,1/(NOT(ISBLANK($K$10:K196))),$K$10:K196)))</f>
        <v/>
      </c>
      <c r="S196" s="985"/>
      <c r="T196" s="986"/>
      <c r="U196" s="12"/>
      <c r="V196" s="12"/>
      <c r="W196" s="12"/>
      <c r="X196" s="12"/>
      <c r="Y196" s="12"/>
      <c r="Z196" s="12"/>
      <c r="AA196" s="12"/>
      <c r="AB196" s="12"/>
      <c r="AC196" s="12"/>
      <c r="AL196" s="412" t="s">
        <v>993</v>
      </c>
      <c r="AM196" s="413" t="s">
        <v>994</v>
      </c>
    </row>
    <row r="197" spans="1:39" x14ac:dyDescent="0.5">
      <c r="A197" s="438"/>
      <c r="B197" s="987"/>
      <c r="C197" s="480"/>
      <c r="D197" s="480"/>
      <c r="E197" s="480"/>
      <c r="F197" s="480"/>
      <c r="G197" s="480"/>
      <c r="H197" s="480"/>
      <c r="I197" s="480"/>
      <c r="J197" s="480"/>
      <c r="K197" s="480"/>
      <c r="L197" s="480" t="s">
        <v>2169</v>
      </c>
      <c r="M197" s="985"/>
      <c r="N197" s="273"/>
      <c r="O197" s="273" t="str">
        <f>IF(L197="Full Materials Declaration","",IF(L197="TSCA Section 6h PBT",IF(ISERROR(VLOOKUP(M197,'Matl Declare Form '!$AF$5:$AG$9,2,0)),"",(VLOOKUP(M197,'Matl Declare Form '!$AF$5:$AG$9,2,0))),IF(L197="TSCA Risk Management",IF(ISERROR(VLOOKUP(M197,'Matl Declare Form '!$AH$5:$AI$42,2,0)),"",(VLOOKUP(M197,'Matl Declare Form '!$AH$5:$AI$42,2,0))),IF(L197="CEPA",IF(ISERROR(VLOOKUP(M197,'Matl Declare Form '!$AN$5:$AO$32,2,0)),"",(VLOOKUP(M197,'Matl Declare Form '!$AN$5:$AO$32,2,0))),IF(L197="WA Safer Product",IF(ISERROR(VLOOKUP(M197,'Matl Declare Form '!$AP$5:$AQ$22,2,0)),"",(VLOOKUP(M197,'Matl Declare Form '!$AP$5:$AQ$22,2,0))),IF(M197="High Risk Prop 65",IF(ISERROR(VLOOKUP(N197,'Matl Declare Form '!$AJ$5:$AK$24,2,0)),"",(VLOOKUP(N197,'Matl Declare Form '!$AJ$5:$AK$24,2,0))),IF(M197="Complete Prop 65",IF(ISERROR(VLOOKUP(N197,'Matl Declare Form '!$AL$5:$AM$967,2,0)),"",(VLOOKUP(N197,'Matl Declare Form '!$AL$5:$AM$967,2,0))),IF(M197="Perfluorooctanoic acid PFOA its salts",IF(ISERROR(VLOOKUP(N197,'Matl Declare Form '!$AR$5:$AS$12,2,0)),"",(VLOOKUP(N197,'Matl Declare Form '!$AR$5:$AS$12,2,0))),IF(M197="Perfluoroocane sulphonic acid PFOS it salts",IF(ISERROR(VLOOKUP(N197,'Matl Declare Form '!$AT$5:$AU$12,2,0)),"",(VLOOKUP(N197,'Matl Declare Form '!$AT$5:$AU$12,2,0))),IF(M197="Perfluorohexane 1 sulphonic acid PFHxS its salts",IF(ISERROR(VLOOKUP(N197,'Matl Declare Form '!$AV$5:$AW$12,2,0)),"",(VLOOKUP(N197,'Matl Declare Form '!$AV$5:$AW$12,2,0))),IF(M197="Undecafluorohexanoic acid PFHxA its salts",IF(ISERROR(VLOOKUP(N197,'Matl Declare Form '!$AX$5:$AY$12,2,0)),"",(VLOOKUP(N197,'Matl Declare Form '!$AX$5:$AY$12,2,0))),IF(M197="Perfluorononanoic acid PFNA its salts",IF(ISERROR(VLOOKUP(N197,'Matl Declare Form '!$AZ$5:$BA$9,2,0)),"",(VLOOKUP(N197,'Matl Declare Form '!$AZ$5:$BA$9,2,0))),IF(M197="Perfluorobutane sulfonic acid PFBS and its salts",IF(ISERROR(VLOOKUP(N197,'Matl Declare Form '!$BB$5:$BC$12,2,0)),"",(VLOOKUP(N197,'Matl Declare Form '!$BB$5:$BC$12,2,0))),IF(M197="Long chain perfluorocarboxylic acids PFCAs C9 to C14 including their salts",IF(ISERROR(VLOOKUP(N197,'Matl Declare Form '!$BD$5:$BE$14,2,0)),"",(VLOOKUP(N197,'Matl Declare Form '!$BD$5:$BE$14,2,0))),IF(M197="Hexafluoropropylene oxide dimer acid HFPO DA or GenX and its acyl halides",IF(ISERROR(VLOOKUP(N197,'Matl Declare Form '!$BF$5:$BG$9,2,0)),"",(VLOOKUP(N197,'Matl Declare Form '!$BF$5:$BG$9,2,0))),IF(M197="Other PFAS",""))))))))))))))))</f>
        <v/>
      </c>
      <c r="P197" s="274"/>
      <c r="Q197" s="480" t="str" cm="1">
        <f t="array" ref="Q197">IF(ISBLANK(P197),"",P197*(LOOKUP(2,1/(NOT(ISBLANK($J$10:J197))),$J$10:J197)))</f>
        <v/>
      </c>
      <c r="R197" s="480" t="str" cm="1">
        <f t="array" ref="R197">IF(ISBLANK(P197),"", (LOOKUP(2,1/(NOT(ISBLANK($K$10:K197))),$K$10:K197)))</f>
        <v/>
      </c>
      <c r="S197" s="985"/>
      <c r="T197" s="986"/>
      <c r="U197" s="12"/>
      <c r="V197" s="12"/>
      <c r="W197" s="12"/>
      <c r="X197" s="12"/>
      <c r="Y197" s="12"/>
      <c r="Z197" s="12"/>
      <c r="AA197" s="12"/>
      <c r="AB197" s="12"/>
      <c r="AC197" s="12"/>
      <c r="AL197" s="412" t="s">
        <v>1119</v>
      </c>
      <c r="AM197" s="413" t="s">
        <v>1120</v>
      </c>
    </row>
    <row r="198" spans="1:39" x14ac:dyDescent="0.5">
      <c r="A198" s="438"/>
      <c r="B198" s="987"/>
      <c r="C198" s="480"/>
      <c r="D198" s="480"/>
      <c r="E198" s="480"/>
      <c r="F198" s="480"/>
      <c r="G198" s="480"/>
      <c r="H198" s="480"/>
      <c r="I198" s="480"/>
      <c r="J198" s="480"/>
      <c r="K198" s="480"/>
      <c r="L198" s="480" t="s">
        <v>2169</v>
      </c>
      <c r="M198" s="985"/>
      <c r="N198" s="273"/>
      <c r="O198" s="273" t="str">
        <f>IF(L198="Full Materials Declaration","",IF(L198="TSCA Section 6h PBT",IF(ISERROR(VLOOKUP(M198,'Matl Declare Form '!$AF$5:$AG$9,2,0)),"",(VLOOKUP(M198,'Matl Declare Form '!$AF$5:$AG$9,2,0))),IF(L198="TSCA Risk Management",IF(ISERROR(VLOOKUP(M198,'Matl Declare Form '!$AH$5:$AI$42,2,0)),"",(VLOOKUP(M198,'Matl Declare Form '!$AH$5:$AI$42,2,0))),IF(L198="CEPA",IF(ISERROR(VLOOKUP(M198,'Matl Declare Form '!$AN$5:$AO$32,2,0)),"",(VLOOKUP(M198,'Matl Declare Form '!$AN$5:$AO$32,2,0))),IF(L198="WA Safer Product",IF(ISERROR(VLOOKUP(M198,'Matl Declare Form '!$AP$5:$AQ$22,2,0)),"",(VLOOKUP(M198,'Matl Declare Form '!$AP$5:$AQ$22,2,0))),IF(M198="High Risk Prop 65",IF(ISERROR(VLOOKUP(N198,'Matl Declare Form '!$AJ$5:$AK$24,2,0)),"",(VLOOKUP(N198,'Matl Declare Form '!$AJ$5:$AK$24,2,0))),IF(M198="Complete Prop 65",IF(ISERROR(VLOOKUP(N198,'Matl Declare Form '!$AL$5:$AM$967,2,0)),"",(VLOOKUP(N198,'Matl Declare Form '!$AL$5:$AM$967,2,0))),IF(M198="Perfluorooctanoic acid PFOA its salts",IF(ISERROR(VLOOKUP(N198,'Matl Declare Form '!$AR$5:$AS$12,2,0)),"",(VLOOKUP(N198,'Matl Declare Form '!$AR$5:$AS$12,2,0))),IF(M198="Perfluoroocane sulphonic acid PFOS it salts",IF(ISERROR(VLOOKUP(N198,'Matl Declare Form '!$AT$5:$AU$12,2,0)),"",(VLOOKUP(N198,'Matl Declare Form '!$AT$5:$AU$12,2,0))),IF(M198="Perfluorohexane 1 sulphonic acid PFHxS its salts",IF(ISERROR(VLOOKUP(N198,'Matl Declare Form '!$AV$5:$AW$12,2,0)),"",(VLOOKUP(N198,'Matl Declare Form '!$AV$5:$AW$12,2,0))),IF(M198="Undecafluorohexanoic acid PFHxA its salts",IF(ISERROR(VLOOKUP(N198,'Matl Declare Form '!$AX$5:$AY$12,2,0)),"",(VLOOKUP(N198,'Matl Declare Form '!$AX$5:$AY$12,2,0))),IF(M198="Perfluorononanoic acid PFNA its salts",IF(ISERROR(VLOOKUP(N198,'Matl Declare Form '!$AZ$5:$BA$9,2,0)),"",(VLOOKUP(N198,'Matl Declare Form '!$AZ$5:$BA$9,2,0))),IF(M198="Perfluorobutane sulfonic acid PFBS and its salts",IF(ISERROR(VLOOKUP(N198,'Matl Declare Form '!$BB$5:$BC$12,2,0)),"",(VLOOKUP(N198,'Matl Declare Form '!$BB$5:$BC$12,2,0))),IF(M198="Long chain perfluorocarboxylic acids PFCAs C9 to C14 including their salts",IF(ISERROR(VLOOKUP(N198,'Matl Declare Form '!$BD$5:$BE$14,2,0)),"",(VLOOKUP(N198,'Matl Declare Form '!$BD$5:$BE$14,2,0))),IF(M198="Hexafluoropropylene oxide dimer acid HFPO DA or GenX and its acyl halides",IF(ISERROR(VLOOKUP(N198,'Matl Declare Form '!$BF$5:$BG$9,2,0)),"",(VLOOKUP(N198,'Matl Declare Form '!$BF$5:$BG$9,2,0))),IF(M198="Other PFAS",""))))))))))))))))</f>
        <v/>
      </c>
      <c r="P198" s="274"/>
      <c r="Q198" s="480" t="str" cm="1">
        <f t="array" ref="Q198">IF(ISBLANK(P198),"",P198*(LOOKUP(2,1/(NOT(ISBLANK($J$10:J198))),$J$10:J198)))</f>
        <v/>
      </c>
      <c r="R198" s="480" t="str" cm="1">
        <f t="array" ref="R198">IF(ISBLANK(P198),"", (LOOKUP(2,1/(NOT(ISBLANK($K$10:K198))),$K$10:K198)))</f>
        <v/>
      </c>
      <c r="S198" s="985"/>
      <c r="T198" s="986"/>
      <c r="U198" s="12"/>
      <c r="V198" s="12"/>
      <c r="W198" s="12"/>
      <c r="X198" s="12"/>
      <c r="Y198" s="12"/>
      <c r="Z198" s="12"/>
      <c r="AA198" s="12"/>
      <c r="AB198" s="12"/>
      <c r="AC198" s="12"/>
      <c r="AL198" s="412" t="s">
        <v>104</v>
      </c>
      <c r="AM198" s="413" t="s">
        <v>106</v>
      </c>
    </row>
    <row r="199" spans="1:39" x14ac:dyDescent="0.5">
      <c r="A199" s="438"/>
      <c r="B199" s="987"/>
      <c r="C199" s="480"/>
      <c r="D199" s="480"/>
      <c r="E199" s="480"/>
      <c r="F199" s="480"/>
      <c r="G199" s="480"/>
      <c r="H199" s="480"/>
      <c r="I199" s="480"/>
      <c r="J199" s="480"/>
      <c r="K199" s="480"/>
      <c r="L199" s="480" t="s">
        <v>2169</v>
      </c>
      <c r="M199" s="985"/>
      <c r="N199" s="273"/>
      <c r="O199" s="273" t="str">
        <f>IF(L199="Full Materials Declaration","",IF(L199="TSCA Section 6h PBT",IF(ISERROR(VLOOKUP(M199,'Matl Declare Form '!$AF$5:$AG$9,2,0)),"",(VLOOKUP(M199,'Matl Declare Form '!$AF$5:$AG$9,2,0))),IF(L199="TSCA Risk Management",IF(ISERROR(VLOOKUP(M199,'Matl Declare Form '!$AH$5:$AI$42,2,0)),"",(VLOOKUP(M199,'Matl Declare Form '!$AH$5:$AI$42,2,0))),IF(L199="CEPA",IF(ISERROR(VLOOKUP(M199,'Matl Declare Form '!$AN$5:$AO$32,2,0)),"",(VLOOKUP(M199,'Matl Declare Form '!$AN$5:$AO$32,2,0))),IF(L199="WA Safer Product",IF(ISERROR(VLOOKUP(M199,'Matl Declare Form '!$AP$5:$AQ$22,2,0)),"",(VLOOKUP(M199,'Matl Declare Form '!$AP$5:$AQ$22,2,0))),IF(M199="High Risk Prop 65",IF(ISERROR(VLOOKUP(N199,'Matl Declare Form '!$AJ$5:$AK$24,2,0)),"",(VLOOKUP(N199,'Matl Declare Form '!$AJ$5:$AK$24,2,0))),IF(M199="Complete Prop 65",IF(ISERROR(VLOOKUP(N199,'Matl Declare Form '!$AL$5:$AM$967,2,0)),"",(VLOOKUP(N199,'Matl Declare Form '!$AL$5:$AM$967,2,0))),IF(M199="Perfluorooctanoic acid PFOA its salts",IF(ISERROR(VLOOKUP(N199,'Matl Declare Form '!$AR$5:$AS$12,2,0)),"",(VLOOKUP(N199,'Matl Declare Form '!$AR$5:$AS$12,2,0))),IF(M199="Perfluoroocane sulphonic acid PFOS it salts",IF(ISERROR(VLOOKUP(N199,'Matl Declare Form '!$AT$5:$AU$12,2,0)),"",(VLOOKUP(N199,'Matl Declare Form '!$AT$5:$AU$12,2,0))),IF(M199="Perfluorohexane 1 sulphonic acid PFHxS its salts",IF(ISERROR(VLOOKUP(N199,'Matl Declare Form '!$AV$5:$AW$12,2,0)),"",(VLOOKUP(N199,'Matl Declare Form '!$AV$5:$AW$12,2,0))),IF(M199="Undecafluorohexanoic acid PFHxA its salts",IF(ISERROR(VLOOKUP(N199,'Matl Declare Form '!$AX$5:$AY$12,2,0)),"",(VLOOKUP(N199,'Matl Declare Form '!$AX$5:$AY$12,2,0))),IF(M199="Perfluorononanoic acid PFNA its salts",IF(ISERROR(VLOOKUP(N199,'Matl Declare Form '!$AZ$5:$BA$9,2,0)),"",(VLOOKUP(N199,'Matl Declare Form '!$AZ$5:$BA$9,2,0))),IF(M199="Perfluorobutane sulfonic acid PFBS and its salts",IF(ISERROR(VLOOKUP(N199,'Matl Declare Form '!$BB$5:$BC$12,2,0)),"",(VLOOKUP(N199,'Matl Declare Form '!$BB$5:$BC$12,2,0))),IF(M199="Long chain perfluorocarboxylic acids PFCAs C9 to C14 including their salts",IF(ISERROR(VLOOKUP(N199,'Matl Declare Form '!$BD$5:$BE$14,2,0)),"",(VLOOKUP(N199,'Matl Declare Form '!$BD$5:$BE$14,2,0))),IF(M199="Hexafluoropropylene oxide dimer acid HFPO DA or GenX and its acyl halides",IF(ISERROR(VLOOKUP(N199,'Matl Declare Form '!$BF$5:$BG$9,2,0)),"",(VLOOKUP(N199,'Matl Declare Form '!$BF$5:$BG$9,2,0))),IF(M199="Other PFAS",""))))))))))))))))</f>
        <v/>
      </c>
      <c r="P199" s="274"/>
      <c r="Q199" s="480" t="str" cm="1">
        <f t="array" ref="Q199">IF(ISBLANK(P199),"",P199*(LOOKUP(2,1/(NOT(ISBLANK($J$10:J199))),$J$10:J199)))</f>
        <v/>
      </c>
      <c r="R199" s="480" t="str" cm="1">
        <f t="array" ref="R199">IF(ISBLANK(P199),"", (LOOKUP(2,1/(NOT(ISBLANK($K$10:K199))),$K$10:K199)))</f>
        <v/>
      </c>
      <c r="S199" s="985"/>
      <c r="T199" s="986"/>
      <c r="U199" s="12"/>
      <c r="V199" s="12"/>
      <c r="W199" s="12"/>
      <c r="X199" s="12"/>
      <c r="Y199" s="12"/>
      <c r="Z199" s="12"/>
      <c r="AA199" s="12"/>
      <c r="AB199" s="12"/>
      <c r="AC199" s="12"/>
      <c r="AL199" s="412" t="s">
        <v>253</v>
      </c>
      <c r="AM199" s="413" t="s">
        <v>254</v>
      </c>
    </row>
    <row r="200" spans="1:39" ht="30" x14ac:dyDescent="0.5">
      <c r="A200" s="438"/>
      <c r="B200" s="987"/>
      <c r="C200" s="480"/>
      <c r="D200" s="480"/>
      <c r="E200" s="480"/>
      <c r="F200" s="480"/>
      <c r="G200" s="480"/>
      <c r="H200" s="480"/>
      <c r="I200" s="480"/>
      <c r="J200" s="480"/>
      <c r="K200" s="480"/>
      <c r="L200" s="480" t="s">
        <v>2169</v>
      </c>
      <c r="M200" s="985"/>
      <c r="N200" s="273"/>
      <c r="O200" s="273" t="str">
        <f>IF(L200="Full Materials Declaration","",IF(L200="TSCA Section 6h PBT",IF(ISERROR(VLOOKUP(M200,'Matl Declare Form '!$AF$5:$AG$9,2,0)),"",(VLOOKUP(M200,'Matl Declare Form '!$AF$5:$AG$9,2,0))),IF(L200="TSCA Risk Management",IF(ISERROR(VLOOKUP(M200,'Matl Declare Form '!$AH$5:$AI$42,2,0)),"",(VLOOKUP(M200,'Matl Declare Form '!$AH$5:$AI$42,2,0))),IF(L200="CEPA",IF(ISERROR(VLOOKUP(M200,'Matl Declare Form '!$AN$5:$AO$32,2,0)),"",(VLOOKUP(M200,'Matl Declare Form '!$AN$5:$AO$32,2,0))),IF(L200="WA Safer Product",IF(ISERROR(VLOOKUP(M200,'Matl Declare Form '!$AP$5:$AQ$22,2,0)),"",(VLOOKUP(M200,'Matl Declare Form '!$AP$5:$AQ$22,2,0))),IF(M200="High Risk Prop 65",IF(ISERROR(VLOOKUP(N200,'Matl Declare Form '!$AJ$5:$AK$24,2,0)),"",(VLOOKUP(N200,'Matl Declare Form '!$AJ$5:$AK$24,2,0))),IF(M200="Complete Prop 65",IF(ISERROR(VLOOKUP(N200,'Matl Declare Form '!$AL$5:$AM$967,2,0)),"",(VLOOKUP(N200,'Matl Declare Form '!$AL$5:$AM$967,2,0))),IF(M200="Perfluorooctanoic acid PFOA its salts",IF(ISERROR(VLOOKUP(N200,'Matl Declare Form '!$AR$5:$AS$12,2,0)),"",(VLOOKUP(N200,'Matl Declare Form '!$AR$5:$AS$12,2,0))),IF(M200="Perfluoroocane sulphonic acid PFOS it salts",IF(ISERROR(VLOOKUP(N200,'Matl Declare Form '!$AT$5:$AU$12,2,0)),"",(VLOOKUP(N200,'Matl Declare Form '!$AT$5:$AU$12,2,0))),IF(M200="Perfluorohexane 1 sulphonic acid PFHxS its salts",IF(ISERROR(VLOOKUP(N200,'Matl Declare Form '!$AV$5:$AW$12,2,0)),"",(VLOOKUP(N200,'Matl Declare Form '!$AV$5:$AW$12,2,0))),IF(M200="Undecafluorohexanoic acid PFHxA its salts",IF(ISERROR(VLOOKUP(N200,'Matl Declare Form '!$AX$5:$AY$12,2,0)),"",(VLOOKUP(N200,'Matl Declare Form '!$AX$5:$AY$12,2,0))),IF(M200="Perfluorononanoic acid PFNA its salts",IF(ISERROR(VLOOKUP(N200,'Matl Declare Form '!$AZ$5:$BA$9,2,0)),"",(VLOOKUP(N200,'Matl Declare Form '!$AZ$5:$BA$9,2,0))),IF(M200="Perfluorobutane sulfonic acid PFBS and its salts",IF(ISERROR(VLOOKUP(N200,'Matl Declare Form '!$BB$5:$BC$12,2,0)),"",(VLOOKUP(N200,'Matl Declare Form '!$BB$5:$BC$12,2,0))),IF(M200="Long chain perfluorocarboxylic acids PFCAs C9 to C14 including their salts",IF(ISERROR(VLOOKUP(N200,'Matl Declare Form '!$BD$5:$BE$14,2,0)),"",(VLOOKUP(N200,'Matl Declare Form '!$BD$5:$BE$14,2,0))),IF(M200="Hexafluoropropylene oxide dimer acid HFPO DA or GenX and its acyl halides",IF(ISERROR(VLOOKUP(N200,'Matl Declare Form '!$BF$5:$BG$9,2,0)),"",(VLOOKUP(N200,'Matl Declare Form '!$BF$5:$BG$9,2,0))),IF(M200="Other PFAS",""))))))))))))))))</f>
        <v/>
      </c>
      <c r="P200" s="274"/>
      <c r="Q200" s="480" t="str" cm="1">
        <f t="array" ref="Q200">IF(ISBLANK(P200),"",P200*(LOOKUP(2,1/(NOT(ISBLANK($J$10:J200))),$J$10:J200)))</f>
        <v/>
      </c>
      <c r="R200" s="480" t="str" cm="1">
        <f t="array" ref="R200">IF(ISBLANK(P200),"", (LOOKUP(2,1/(NOT(ISBLANK($K$10:K200))),$K$10:K200)))</f>
        <v/>
      </c>
      <c r="S200" s="985"/>
      <c r="T200" s="986"/>
      <c r="U200" s="12"/>
      <c r="V200" s="12"/>
      <c r="W200" s="12"/>
      <c r="X200" s="12"/>
      <c r="Y200" s="12"/>
      <c r="Z200" s="12"/>
      <c r="AA200" s="12"/>
      <c r="AB200" s="12"/>
      <c r="AC200" s="12"/>
      <c r="AL200" s="412" t="s">
        <v>565</v>
      </c>
      <c r="AM200" s="413" t="s">
        <v>35</v>
      </c>
    </row>
    <row r="201" spans="1:39" x14ac:dyDescent="0.5">
      <c r="A201" s="438"/>
      <c r="B201" s="987"/>
      <c r="C201" s="480"/>
      <c r="D201" s="480"/>
      <c r="E201" s="480"/>
      <c r="F201" s="480"/>
      <c r="G201" s="480"/>
      <c r="H201" s="480"/>
      <c r="I201" s="480"/>
      <c r="J201" s="480"/>
      <c r="K201" s="480"/>
      <c r="L201" s="480" t="s">
        <v>2169</v>
      </c>
      <c r="M201" s="985"/>
      <c r="N201" s="273"/>
      <c r="O201" s="273" t="str">
        <f>IF(L201="Full Materials Declaration","",IF(L201="TSCA Section 6h PBT",IF(ISERROR(VLOOKUP(M201,'Matl Declare Form '!$AF$5:$AG$9,2,0)),"",(VLOOKUP(M201,'Matl Declare Form '!$AF$5:$AG$9,2,0))),IF(L201="TSCA Risk Management",IF(ISERROR(VLOOKUP(M201,'Matl Declare Form '!$AH$5:$AI$42,2,0)),"",(VLOOKUP(M201,'Matl Declare Form '!$AH$5:$AI$42,2,0))),IF(L201="CEPA",IF(ISERROR(VLOOKUP(M201,'Matl Declare Form '!$AN$5:$AO$32,2,0)),"",(VLOOKUP(M201,'Matl Declare Form '!$AN$5:$AO$32,2,0))),IF(L201="WA Safer Product",IF(ISERROR(VLOOKUP(M201,'Matl Declare Form '!$AP$5:$AQ$22,2,0)),"",(VLOOKUP(M201,'Matl Declare Form '!$AP$5:$AQ$22,2,0))),IF(M201="High Risk Prop 65",IF(ISERROR(VLOOKUP(N201,'Matl Declare Form '!$AJ$5:$AK$24,2,0)),"",(VLOOKUP(N201,'Matl Declare Form '!$AJ$5:$AK$24,2,0))),IF(M201="Complete Prop 65",IF(ISERROR(VLOOKUP(N201,'Matl Declare Form '!$AL$5:$AM$967,2,0)),"",(VLOOKUP(N201,'Matl Declare Form '!$AL$5:$AM$967,2,0))),IF(M201="Perfluorooctanoic acid PFOA its salts",IF(ISERROR(VLOOKUP(N201,'Matl Declare Form '!$AR$5:$AS$12,2,0)),"",(VLOOKUP(N201,'Matl Declare Form '!$AR$5:$AS$12,2,0))),IF(M201="Perfluoroocane sulphonic acid PFOS it salts",IF(ISERROR(VLOOKUP(N201,'Matl Declare Form '!$AT$5:$AU$12,2,0)),"",(VLOOKUP(N201,'Matl Declare Form '!$AT$5:$AU$12,2,0))),IF(M201="Perfluorohexane 1 sulphonic acid PFHxS its salts",IF(ISERROR(VLOOKUP(N201,'Matl Declare Form '!$AV$5:$AW$12,2,0)),"",(VLOOKUP(N201,'Matl Declare Form '!$AV$5:$AW$12,2,0))),IF(M201="Undecafluorohexanoic acid PFHxA its salts",IF(ISERROR(VLOOKUP(N201,'Matl Declare Form '!$AX$5:$AY$12,2,0)),"",(VLOOKUP(N201,'Matl Declare Form '!$AX$5:$AY$12,2,0))),IF(M201="Perfluorononanoic acid PFNA its salts",IF(ISERROR(VLOOKUP(N201,'Matl Declare Form '!$AZ$5:$BA$9,2,0)),"",(VLOOKUP(N201,'Matl Declare Form '!$AZ$5:$BA$9,2,0))),IF(M201="Perfluorobutane sulfonic acid PFBS and its salts",IF(ISERROR(VLOOKUP(N201,'Matl Declare Form '!$BB$5:$BC$12,2,0)),"",(VLOOKUP(N201,'Matl Declare Form '!$BB$5:$BC$12,2,0))),IF(M201="Long chain perfluorocarboxylic acids PFCAs C9 to C14 including their salts",IF(ISERROR(VLOOKUP(N201,'Matl Declare Form '!$BD$5:$BE$14,2,0)),"",(VLOOKUP(N201,'Matl Declare Form '!$BD$5:$BE$14,2,0))),IF(M201="Hexafluoropropylene oxide dimer acid HFPO DA or GenX and its acyl halides",IF(ISERROR(VLOOKUP(N201,'Matl Declare Form '!$BF$5:$BG$9,2,0)),"",(VLOOKUP(N201,'Matl Declare Form '!$BF$5:$BG$9,2,0))),IF(M201="Other PFAS",""))))))))))))))))</f>
        <v/>
      </c>
      <c r="P201" s="274"/>
      <c r="Q201" s="480" t="str" cm="1">
        <f t="array" ref="Q201">IF(ISBLANK(P201),"",P201*(LOOKUP(2,1/(NOT(ISBLANK($J$10:J201))),$J$10:J201)))</f>
        <v/>
      </c>
      <c r="R201" s="480" t="str" cm="1">
        <f t="array" ref="R201">IF(ISBLANK(P201),"", (LOOKUP(2,1/(NOT(ISBLANK($K$10:K201))),$K$10:K201)))</f>
        <v/>
      </c>
      <c r="S201" s="985"/>
      <c r="T201" s="986"/>
      <c r="U201" s="12"/>
      <c r="V201" s="12"/>
      <c r="W201" s="12"/>
      <c r="X201" s="12"/>
      <c r="Y201" s="12"/>
      <c r="Z201" s="12"/>
      <c r="AA201" s="12"/>
      <c r="AB201" s="12"/>
      <c r="AC201" s="12"/>
      <c r="AL201" s="412" t="s">
        <v>837</v>
      </c>
      <c r="AM201" s="413" t="s">
        <v>838</v>
      </c>
    </row>
    <row r="202" spans="1:39" x14ac:dyDescent="0.5">
      <c r="A202" s="438"/>
      <c r="B202" s="987"/>
      <c r="C202" s="480"/>
      <c r="D202" s="480"/>
      <c r="E202" s="480"/>
      <c r="F202" s="480"/>
      <c r="G202" s="480"/>
      <c r="H202" s="480"/>
      <c r="I202" s="480"/>
      <c r="J202" s="480"/>
      <c r="K202" s="480"/>
      <c r="L202" s="480" t="s">
        <v>2169</v>
      </c>
      <c r="M202" s="985"/>
      <c r="N202" s="273"/>
      <c r="O202" s="273" t="str">
        <f>IF(L202="Full Materials Declaration","",IF(L202="TSCA Section 6h PBT",IF(ISERROR(VLOOKUP(M202,'Matl Declare Form '!$AF$5:$AG$9,2,0)),"",(VLOOKUP(M202,'Matl Declare Form '!$AF$5:$AG$9,2,0))),IF(L202="TSCA Risk Management",IF(ISERROR(VLOOKUP(M202,'Matl Declare Form '!$AH$5:$AI$42,2,0)),"",(VLOOKUP(M202,'Matl Declare Form '!$AH$5:$AI$42,2,0))),IF(L202="CEPA",IF(ISERROR(VLOOKUP(M202,'Matl Declare Form '!$AN$5:$AO$32,2,0)),"",(VLOOKUP(M202,'Matl Declare Form '!$AN$5:$AO$32,2,0))),IF(L202="WA Safer Product",IF(ISERROR(VLOOKUP(M202,'Matl Declare Form '!$AP$5:$AQ$22,2,0)),"",(VLOOKUP(M202,'Matl Declare Form '!$AP$5:$AQ$22,2,0))),IF(M202="High Risk Prop 65",IF(ISERROR(VLOOKUP(N202,'Matl Declare Form '!$AJ$5:$AK$24,2,0)),"",(VLOOKUP(N202,'Matl Declare Form '!$AJ$5:$AK$24,2,0))),IF(M202="Complete Prop 65",IF(ISERROR(VLOOKUP(N202,'Matl Declare Form '!$AL$5:$AM$967,2,0)),"",(VLOOKUP(N202,'Matl Declare Form '!$AL$5:$AM$967,2,0))),IF(M202="Perfluorooctanoic acid PFOA its salts",IF(ISERROR(VLOOKUP(N202,'Matl Declare Form '!$AR$5:$AS$12,2,0)),"",(VLOOKUP(N202,'Matl Declare Form '!$AR$5:$AS$12,2,0))),IF(M202="Perfluoroocane sulphonic acid PFOS it salts",IF(ISERROR(VLOOKUP(N202,'Matl Declare Form '!$AT$5:$AU$12,2,0)),"",(VLOOKUP(N202,'Matl Declare Form '!$AT$5:$AU$12,2,0))),IF(M202="Perfluorohexane 1 sulphonic acid PFHxS its salts",IF(ISERROR(VLOOKUP(N202,'Matl Declare Form '!$AV$5:$AW$12,2,0)),"",(VLOOKUP(N202,'Matl Declare Form '!$AV$5:$AW$12,2,0))),IF(M202="Undecafluorohexanoic acid PFHxA its salts",IF(ISERROR(VLOOKUP(N202,'Matl Declare Form '!$AX$5:$AY$12,2,0)),"",(VLOOKUP(N202,'Matl Declare Form '!$AX$5:$AY$12,2,0))),IF(M202="Perfluorononanoic acid PFNA its salts",IF(ISERROR(VLOOKUP(N202,'Matl Declare Form '!$AZ$5:$BA$9,2,0)),"",(VLOOKUP(N202,'Matl Declare Form '!$AZ$5:$BA$9,2,0))),IF(M202="Perfluorobutane sulfonic acid PFBS and its salts",IF(ISERROR(VLOOKUP(N202,'Matl Declare Form '!$BB$5:$BC$12,2,0)),"",(VLOOKUP(N202,'Matl Declare Form '!$BB$5:$BC$12,2,0))),IF(M202="Long chain perfluorocarboxylic acids PFCAs C9 to C14 including their salts",IF(ISERROR(VLOOKUP(N202,'Matl Declare Form '!$BD$5:$BE$14,2,0)),"",(VLOOKUP(N202,'Matl Declare Form '!$BD$5:$BE$14,2,0))),IF(M202="Hexafluoropropylene oxide dimer acid HFPO DA or GenX and its acyl halides",IF(ISERROR(VLOOKUP(N202,'Matl Declare Form '!$BF$5:$BG$9,2,0)),"",(VLOOKUP(N202,'Matl Declare Form '!$BF$5:$BG$9,2,0))),IF(M202="Other PFAS",""))))))))))))))))</f>
        <v/>
      </c>
      <c r="P202" s="274"/>
      <c r="Q202" s="480" t="str" cm="1">
        <f t="array" ref="Q202">IF(ISBLANK(P202),"",P202*(LOOKUP(2,1/(NOT(ISBLANK($J$10:J202))),$J$10:J202)))</f>
        <v/>
      </c>
      <c r="R202" s="480" t="str" cm="1">
        <f t="array" ref="R202">IF(ISBLANK(P202),"", (LOOKUP(2,1/(NOT(ISBLANK($K$10:K202))),$K$10:K202)))</f>
        <v/>
      </c>
      <c r="S202" s="985"/>
      <c r="T202" s="986"/>
      <c r="U202" s="12"/>
      <c r="V202" s="12"/>
      <c r="W202" s="12"/>
      <c r="X202" s="12"/>
      <c r="Y202" s="12"/>
      <c r="Z202" s="12"/>
      <c r="AA202" s="12"/>
      <c r="AB202" s="12"/>
      <c r="AC202" s="12"/>
      <c r="AL202" s="412" t="s">
        <v>893</v>
      </c>
      <c r="AM202" s="413" t="s">
        <v>894</v>
      </c>
    </row>
    <row r="203" spans="1:39" x14ac:dyDescent="0.5">
      <c r="A203" s="438"/>
      <c r="B203" s="987"/>
      <c r="C203" s="480"/>
      <c r="D203" s="480"/>
      <c r="E203" s="480"/>
      <c r="F203" s="480"/>
      <c r="G203" s="480"/>
      <c r="H203" s="480"/>
      <c r="I203" s="480"/>
      <c r="J203" s="480"/>
      <c r="K203" s="480"/>
      <c r="L203" s="480" t="s">
        <v>2169</v>
      </c>
      <c r="M203" s="985"/>
      <c r="N203" s="273"/>
      <c r="O203" s="273" t="str">
        <f>IF(L203="Full Materials Declaration","",IF(L203="TSCA Section 6h PBT",IF(ISERROR(VLOOKUP(M203,'Matl Declare Form '!$AF$5:$AG$9,2,0)),"",(VLOOKUP(M203,'Matl Declare Form '!$AF$5:$AG$9,2,0))),IF(L203="TSCA Risk Management",IF(ISERROR(VLOOKUP(M203,'Matl Declare Form '!$AH$5:$AI$42,2,0)),"",(VLOOKUP(M203,'Matl Declare Form '!$AH$5:$AI$42,2,0))),IF(L203="CEPA",IF(ISERROR(VLOOKUP(M203,'Matl Declare Form '!$AN$5:$AO$32,2,0)),"",(VLOOKUP(M203,'Matl Declare Form '!$AN$5:$AO$32,2,0))),IF(L203="WA Safer Product",IF(ISERROR(VLOOKUP(M203,'Matl Declare Form '!$AP$5:$AQ$22,2,0)),"",(VLOOKUP(M203,'Matl Declare Form '!$AP$5:$AQ$22,2,0))),IF(M203="High Risk Prop 65",IF(ISERROR(VLOOKUP(N203,'Matl Declare Form '!$AJ$5:$AK$24,2,0)),"",(VLOOKUP(N203,'Matl Declare Form '!$AJ$5:$AK$24,2,0))),IF(M203="Complete Prop 65",IF(ISERROR(VLOOKUP(N203,'Matl Declare Form '!$AL$5:$AM$967,2,0)),"",(VLOOKUP(N203,'Matl Declare Form '!$AL$5:$AM$967,2,0))),IF(M203="Perfluorooctanoic acid PFOA its salts",IF(ISERROR(VLOOKUP(N203,'Matl Declare Form '!$AR$5:$AS$12,2,0)),"",(VLOOKUP(N203,'Matl Declare Form '!$AR$5:$AS$12,2,0))),IF(M203="Perfluoroocane sulphonic acid PFOS it salts",IF(ISERROR(VLOOKUP(N203,'Matl Declare Form '!$AT$5:$AU$12,2,0)),"",(VLOOKUP(N203,'Matl Declare Form '!$AT$5:$AU$12,2,0))),IF(M203="Perfluorohexane 1 sulphonic acid PFHxS its salts",IF(ISERROR(VLOOKUP(N203,'Matl Declare Form '!$AV$5:$AW$12,2,0)),"",(VLOOKUP(N203,'Matl Declare Form '!$AV$5:$AW$12,2,0))),IF(M203="Undecafluorohexanoic acid PFHxA its salts",IF(ISERROR(VLOOKUP(N203,'Matl Declare Form '!$AX$5:$AY$12,2,0)),"",(VLOOKUP(N203,'Matl Declare Form '!$AX$5:$AY$12,2,0))),IF(M203="Perfluorononanoic acid PFNA its salts",IF(ISERROR(VLOOKUP(N203,'Matl Declare Form '!$AZ$5:$BA$9,2,0)),"",(VLOOKUP(N203,'Matl Declare Form '!$AZ$5:$BA$9,2,0))),IF(M203="Perfluorobutane sulfonic acid PFBS and its salts",IF(ISERROR(VLOOKUP(N203,'Matl Declare Form '!$BB$5:$BC$12,2,0)),"",(VLOOKUP(N203,'Matl Declare Form '!$BB$5:$BC$12,2,0))),IF(M203="Long chain perfluorocarboxylic acids PFCAs C9 to C14 including their salts",IF(ISERROR(VLOOKUP(N203,'Matl Declare Form '!$BD$5:$BE$14,2,0)),"",(VLOOKUP(N203,'Matl Declare Form '!$BD$5:$BE$14,2,0))),IF(M203="Hexafluoropropylene oxide dimer acid HFPO DA or GenX and its acyl halides",IF(ISERROR(VLOOKUP(N203,'Matl Declare Form '!$BF$5:$BG$9,2,0)),"",(VLOOKUP(N203,'Matl Declare Form '!$BF$5:$BG$9,2,0))),IF(M203="Other PFAS",""))))))))))))))))</f>
        <v/>
      </c>
      <c r="P203" s="274"/>
      <c r="Q203" s="480" t="str" cm="1">
        <f t="array" ref="Q203">IF(ISBLANK(P203),"",P203*(LOOKUP(2,1/(NOT(ISBLANK($J$10:J203))),$J$10:J203)))</f>
        <v/>
      </c>
      <c r="R203" s="480" t="str" cm="1">
        <f t="array" ref="R203">IF(ISBLANK(P203),"", (LOOKUP(2,1/(NOT(ISBLANK($K$10:K203))),$K$10:K203)))</f>
        <v/>
      </c>
      <c r="S203" s="985"/>
      <c r="T203" s="986"/>
      <c r="U203" s="12"/>
      <c r="V203" s="12"/>
      <c r="W203" s="12"/>
      <c r="X203" s="12"/>
      <c r="Y203" s="12"/>
      <c r="Z203" s="12"/>
      <c r="AA203" s="12"/>
      <c r="AB203" s="12"/>
      <c r="AC203" s="12"/>
      <c r="AL203" s="412" t="s">
        <v>898</v>
      </c>
      <c r="AM203" s="413" t="s">
        <v>899</v>
      </c>
    </row>
    <row r="204" spans="1:39" x14ac:dyDescent="0.5">
      <c r="A204" s="438"/>
      <c r="B204" s="987"/>
      <c r="C204" s="480"/>
      <c r="D204" s="480"/>
      <c r="E204" s="480"/>
      <c r="F204" s="480"/>
      <c r="G204" s="480"/>
      <c r="H204" s="480"/>
      <c r="I204" s="480"/>
      <c r="J204" s="480"/>
      <c r="K204" s="480"/>
      <c r="L204" s="480" t="s">
        <v>2169</v>
      </c>
      <c r="M204" s="985"/>
      <c r="N204" s="273"/>
      <c r="O204" s="273" t="str">
        <f>IF(L204="Full Materials Declaration","",IF(L204="TSCA Section 6h PBT",IF(ISERROR(VLOOKUP(M204,'Matl Declare Form '!$AF$5:$AG$9,2,0)),"",(VLOOKUP(M204,'Matl Declare Form '!$AF$5:$AG$9,2,0))),IF(L204="TSCA Risk Management",IF(ISERROR(VLOOKUP(M204,'Matl Declare Form '!$AH$5:$AI$42,2,0)),"",(VLOOKUP(M204,'Matl Declare Form '!$AH$5:$AI$42,2,0))),IF(L204="CEPA",IF(ISERROR(VLOOKUP(M204,'Matl Declare Form '!$AN$5:$AO$32,2,0)),"",(VLOOKUP(M204,'Matl Declare Form '!$AN$5:$AO$32,2,0))),IF(L204="WA Safer Product",IF(ISERROR(VLOOKUP(M204,'Matl Declare Form '!$AP$5:$AQ$22,2,0)),"",(VLOOKUP(M204,'Matl Declare Form '!$AP$5:$AQ$22,2,0))),IF(M204="High Risk Prop 65",IF(ISERROR(VLOOKUP(N204,'Matl Declare Form '!$AJ$5:$AK$24,2,0)),"",(VLOOKUP(N204,'Matl Declare Form '!$AJ$5:$AK$24,2,0))),IF(M204="Complete Prop 65",IF(ISERROR(VLOOKUP(N204,'Matl Declare Form '!$AL$5:$AM$967,2,0)),"",(VLOOKUP(N204,'Matl Declare Form '!$AL$5:$AM$967,2,0))),IF(M204="Perfluorooctanoic acid PFOA its salts",IF(ISERROR(VLOOKUP(N204,'Matl Declare Form '!$AR$5:$AS$12,2,0)),"",(VLOOKUP(N204,'Matl Declare Form '!$AR$5:$AS$12,2,0))),IF(M204="Perfluoroocane sulphonic acid PFOS it salts",IF(ISERROR(VLOOKUP(N204,'Matl Declare Form '!$AT$5:$AU$12,2,0)),"",(VLOOKUP(N204,'Matl Declare Form '!$AT$5:$AU$12,2,0))),IF(M204="Perfluorohexane 1 sulphonic acid PFHxS its salts",IF(ISERROR(VLOOKUP(N204,'Matl Declare Form '!$AV$5:$AW$12,2,0)),"",(VLOOKUP(N204,'Matl Declare Form '!$AV$5:$AW$12,2,0))),IF(M204="Undecafluorohexanoic acid PFHxA its salts",IF(ISERROR(VLOOKUP(N204,'Matl Declare Form '!$AX$5:$AY$12,2,0)),"",(VLOOKUP(N204,'Matl Declare Form '!$AX$5:$AY$12,2,0))),IF(M204="Perfluorononanoic acid PFNA its salts",IF(ISERROR(VLOOKUP(N204,'Matl Declare Form '!$AZ$5:$BA$9,2,0)),"",(VLOOKUP(N204,'Matl Declare Form '!$AZ$5:$BA$9,2,0))),IF(M204="Perfluorobutane sulfonic acid PFBS and its salts",IF(ISERROR(VLOOKUP(N204,'Matl Declare Form '!$BB$5:$BC$12,2,0)),"",(VLOOKUP(N204,'Matl Declare Form '!$BB$5:$BC$12,2,0))),IF(M204="Long chain perfluorocarboxylic acids PFCAs C9 to C14 including their salts",IF(ISERROR(VLOOKUP(N204,'Matl Declare Form '!$BD$5:$BE$14,2,0)),"",(VLOOKUP(N204,'Matl Declare Form '!$BD$5:$BE$14,2,0))),IF(M204="Hexafluoropropylene oxide dimer acid HFPO DA or GenX and its acyl halides",IF(ISERROR(VLOOKUP(N204,'Matl Declare Form '!$BF$5:$BG$9,2,0)),"",(VLOOKUP(N204,'Matl Declare Form '!$BF$5:$BG$9,2,0))),IF(M204="Other PFAS",""))))))))))))))))</f>
        <v/>
      </c>
      <c r="P204" s="274"/>
      <c r="Q204" s="480" t="str" cm="1">
        <f t="array" ref="Q204">IF(ISBLANK(P204),"",P204*(LOOKUP(2,1/(NOT(ISBLANK($J$10:J204))),$J$10:J204)))</f>
        <v/>
      </c>
      <c r="R204" s="480" t="str" cm="1">
        <f t="array" ref="R204">IF(ISBLANK(P204),"", (LOOKUP(2,1/(NOT(ISBLANK($K$10:K204))),$K$10:K204)))</f>
        <v/>
      </c>
      <c r="S204" s="985"/>
      <c r="T204" s="986"/>
      <c r="U204" s="12"/>
      <c r="V204" s="12"/>
      <c r="W204" s="12"/>
      <c r="X204" s="12"/>
      <c r="Y204" s="12"/>
      <c r="Z204" s="12"/>
      <c r="AA204" s="12"/>
      <c r="AB204" s="12"/>
      <c r="AC204" s="12"/>
      <c r="AL204" s="412" t="s">
        <v>955</v>
      </c>
      <c r="AM204" s="413" t="s">
        <v>956</v>
      </c>
    </row>
    <row r="205" spans="1:39" x14ac:dyDescent="0.5">
      <c r="A205" s="438"/>
      <c r="B205" s="987"/>
      <c r="C205" s="480"/>
      <c r="D205" s="480"/>
      <c r="E205" s="480"/>
      <c r="F205" s="480"/>
      <c r="G205" s="480"/>
      <c r="H205" s="480"/>
      <c r="I205" s="480"/>
      <c r="J205" s="480"/>
      <c r="K205" s="480"/>
      <c r="L205" s="480" t="s">
        <v>2169</v>
      </c>
      <c r="M205" s="985"/>
      <c r="N205" s="273"/>
      <c r="O205" s="273" t="str">
        <f>IF(L205="Full Materials Declaration","",IF(L205="TSCA Section 6h PBT",IF(ISERROR(VLOOKUP(M205,'Matl Declare Form '!$AF$5:$AG$9,2,0)),"",(VLOOKUP(M205,'Matl Declare Form '!$AF$5:$AG$9,2,0))),IF(L205="TSCA Risk Management",IF(ISERROR(VLOOKUP(M205,'Matl Declare Form '!$AH$5:$AI$42,2,0)),"",(VLOOKUP(M205,'Matl Declare Form '!$AH$5:$AI$42,2,0))),IF(L205="CEPA",IF(ISERROR(VLOOKUP(M205,'Matl Declare Form '!$AN$5:$AO$32,2,0)),"",(VLOOKUP(M205,'Matl Declare Form '!$AN$5:$AO$32,2,0))),IF(L205="WA Safer Product",IF(ISERROR(VLOOKUP(M205,'Matl Declare Form '!$AP$5:$AQ$22,2,0)),"",(VLOOKUP(M205,'Matl Declare Form '!$AP$5:$AQ$22,2,0))),IF(M205="High Risk Prop 65",IF(ISERROR(VLOOKUP(N205,'Matl Declare Form '!$AJ$5:$AK$24,2,0)),"",(VLOOKUP(N205,'Matl Declare Form '!$AJ$5:$AK$24,2,0))),IF(M205="Complete Prop 65",IF(ISERROR(VLOOKUP(N205,'Matl Declare Form '!$AL$5:$AM$967,2,0)),"",(VLOOKUP(N205,'Matl Declare Form '!$AL$5:$AM$967,2,0))),IF(M205="Perfluorooctanoic acid PFOA its salts",IF(ISERROR(VLOOKUP(N205,'Matl Declare Form '!$AR$5:$AS$12,2,0)),"",(VLOOKUP(N205,'Matl Declare Form '!$AR$5:$AS$12,2,0))),IF(M205="Perfluoroocane sulphonic acid PFOS it salts",IF(ISERROR(VLOOKUP(N205,'Matl Declare Form '!$AT$5:$AU$12,2,0)),"",(VLOOKUP(N205,'Matl Declare Form '!$AT$5:$AU$12,2,0))),IF(M205="Perfluorohexane 1 sulphonic acid PFHxS its salts",IF(ISERROR(VLOOKUP(N205,'Matl Declare Form '!$AV$5:$AW$12,2,0)),"",(VLOOKUP(N205,'Matl Declare Form '!$AV$5:$AW$12,2,0))),IF(M205="Undecafluorohexanoic acid PFHxA its salts",IF(ISERROR(VLOOKUP(N205,'Matl Declare Form '!$AX$5:$AY$12,2,0)),"",(VLOOKUP(N205,'Matl Declare Form '!$AX$5:$AY$12,2,0))),IF(M205="Perfluorononanoic acid PFNA its salts",IF(ISERROR(VLOOKUP(N205,'Matl Declare Form '!$AZ$5:$BA$9,2,0)),"",(VLOOKUP(N205,'Matl Declare Form '!$AZ$5:$BA$9,2,0))),IF(M205="Perfluorobutane sulfonic acid PFBS and its salts",IF(ISERROR(VLOOKUP(N205,'Matl Declare Form '!$BB$5:$BC$12,2,0)),"",(VLOOKUP(N205,'Matl Declare Form '!$BB$5:$BC$12,2,0))),IF(M205="Long chain perfluorocarboxylic acids PFCAs C9 to C14 including their salts",IF(ISERROR(VLOOKUP(N205,'Matl Declare Form '!$BD$5:$BE$14,2,0)),"",(VLOOKUP(N205,'Matl Declare Form '!$BD$5:$BE$14,2,0))),IF(M205="Hexafluoropropylene oxide dimer acid HFPO DA or GenX and its acyl halides",IF(ISERROR(VLOOKUP(N205,'Matl Declare Form '!$BF$5:$BG$9,2,0)),"",(VLOOKUP(N205,'Matl Declare Form '!$BF$5:$BG$9,2,0))),IF(M205="Other PFAS",""))))))))))))))))</f>
        <v/>
      </c>
      <c r="P205" s="274"/>
      <c r="Q205" s="480" t="str" cm="1">
        <f t="array" ref="Q205">IF(ISBLANK(P205),"",P205*(LOOKUP(2,1/(NOT(ISBLANK($J$10:J205))),$J$10:J205)))</f>
        <v/>
      </c>
      <c r="R205" s="480" t="str" cm="1">
        <f t="array" ref="R205">IF(ISBLANK(P205),"", (LOOKUP(2,1/(NOT(ISBLANK($K$10:K205))),$K$10:K205)))</f>
        <v/>
      </c>
      <c r="S205" s="985"/>
      <c r="T205" s="986"/>
      <c r="U205" s="12"/>
      <c r="V205" s="12"/>
      <c r="W205" s="12"/>
      <c r="X205" s="12"/>
      <c r="Y205" s="12"/>
      <c r="Z205" s="12"/>
      <c r="AA205" s="12"/>
      <c r="AB205" s="12"/>
      <c r="AC205" s="12"/>
      <c r="AL205" s="412" t="s">
        <v>957</v>
      </c>
      <c r="AM205" s="413" t="s">
        <v>958</v>
      </c>
    </row>
    <row r="206" spans="1:39" x14ac:dyDescent="0.5">
      <c r="A206" s="438"/>
      <c r="B206" s="987"/>
      <c r="C206" s="480"/>
      <c r="D206" s="480"/>
      <c r="E206" s="480"/>
      <c r="F206" s="480"/>
      <c r="G206" s="480"/>
      <c r="H206" s="480"/>
      <c r="I206" s="480"/>
      <c r="J206" s="480"/>
      <c r="K206" s="480"/>
      <c r="L206" s="480" t="s">
        <v>2169</v>
      </c>
      <c r="M206" s="985"/>
      <c r="N206" s="273"/>
      <c r="O206" s="273" t="str">
        <f>IF(L206="Full Materials Declaration","",IF(L206="TSCA Section 6h PBT",IF(ISERROR(VLOOKUP(M206,'Matl Declare Form '!$AF$5:$AG$9,2,0)),"",(VLOOKUP(M206,'Matl Declare Form '!$AF$5:$AG$9,2,0))),IF(L206="TSCA Risk Management",IF(ISERROR(VLOOKUP(M206,'Matl Declare Form '!$AH$5:$AI$42,2,0)),"",(VLOOKUP(M206,'Matl Declare Form '!$AH$5:$AI$42,2,0))),IF(L206="CEPA",IF(ISERROR(VLOOKUP(M206,'Matl Declare Form '!$AN$5:$AO$32,2,0)),"",(VLOOKUP(M206,'Matl Declare Form '!$AN$5:$AO$32,2,0))),IF(L206="WA Safer Product",IF(ISERROR(VLOOKUP(M206,'Matl Declare Form '!$AP$5:$AQ$22,2,0)),"",(VLOOKUP(M206,'Matl Declare Form '!$AP$5:$AQ$22,2,0))),IF(M206="High Risk Prop 65",IF(ISERROR(VLOOKUP(N206,'Matl Declare Form '!$AJ$5:$AK$24,2,0)),"",(VLOOKUP(N206,'Matl Declare Form '!$AJ$5:$AK$24,2,0))),IF(M206="Complete Prop 65",IF(ISERROR(VLOOKUP(N206,'Matl Declare Form '!$AL$5:$AM$967,2,0)),"",(VLOOKUP(N206,'Matl Declare Form '!$AL$5:$AM$967,2,0))),IF(M206="Perfluorooctanoic acid PFOA its salts",IF(ISERROR(VLOOKUP(N206,'Matl Declare Form '!$AR$5:$AS$12,2,0)),"",(VLOOKUP(N206,'Matl Declare Form '!$AR$5:$AS$12,2,0))),IF(M206="Perfluoroocane sulphonic acid PFOS it salts",IF(ISERROR(VLOOKUP(N206,'Matl Declare Form '!$AT$5:$AU$12,2,0)),"",(VLOOKUP(N206,'Matl Declare Form '!$AT$5:$AU$12,2,0))),IF(M206="Perfluorohexane 1 sulphonic acid PFHxS its salts",IF(ISERROR(VLOOKUP(N206,'Matl Declare Form '!$AV$5:$AW$12,2,0)),"",(VLOOKUP(N206,'Matl Declare Form '!$AV$5:$AW$12,2,0))),IF(M206="Undecafluorohexanoic acid PFHxA its salts",IF(ISERROR(VLOOKUP(N206,'Matl Declare Form '!$AX$5:$AY$12,2,0)),"",(VLOOKUP(N206,'Matl Declare Form '!$AX$5:$AY$12,2,0))),IF(M206="Perfluorononanoic acid PFNA its salts",IF(ISERROR(VLOOKUP(N206,'Matl Declare Form '!$AZ$5:$BA$9,2,0)),"",(VLOOKUP(N206,'Matl Declare Form '!$AZ$5:$BA$9,2,0))),IF(M206="Perfluorobutane sulfonic acid PFBS and its salts",IF(ISERROR(VLOOKUP(N206,'Matl Declare Form '!$BB$5:$BC$12,2,0)),"",(VLOOKUP(N206,'Matl Declare Form '!$BB$5:$BC$12,2,0))),IF(M206="Long chain perfluorocarboxylic acids PFCAs C9 to C14 including their salts",IF(ISERROR(VLOOKUP(N206,'Matl Declare Form '!$BD$5:$BE$14,2,0)),"",(VLOOKUP(N206,'Matl Declare Form '!$BD$5:$BE$14,2,0))),IF(M206="Hexafluoropropylene oxide dimer acid HFPO DA or GenX and its acyl halides",IF(ISERROR(VLOOKUP(N206,'Matl Declare Form '!$BF$5:$BG$9,2,0)),"",(VLOOKUP(N206,'Matl Declare Form '!$BF$5:$BG$9,2,0))),IF(M206="Other PFAS",""))))))))))))))))</f>
        <v/>
      </c>
      <c r="P206" s="274"/>
      <c r="Q206" s="480" t="str" cm="1">
        <f t="array" ref="Q206">IF(ISBLANK(P206),"",P206*(LOOKUP(2,1/(NOT(ISBLANK($J$10:J206))),$J$10:J206)))</f>
        <v/>
      </c>
      <c r="R206" s="480" t="str" cm="1">
        <f t="array" ref="R206">IF(ISBLANK(P206),"", (LOOKUP(2,1/(NOT(ISBLANK($K$10:K206))),$K$10:K206)))</f>
        <v/>
      </c>
      <c r="S206" s="985"/>
      <c r="T206" s="986"/>
      <c r="U206" s="12"/>
      <c r="V206" s="12"/>
      <c r="W206" s="12"/>
      <c r="X206" s="12"/>
      <c r="Y206" s="12"/>
      <c r="Z206" s="12"/>
      <c r="AA206" s="12"/>
      <c r="AB206" s="12"/>
      <c r="AC206" s="12"/>
      <c r="AL206" s="412" t="s">
        <v>1009</v>
      </c>
      <c r="AM206" s="413" t="s">
        <v>1010</v>
      </c>
    </row>
    <row r="207" spans="1:39" x14ac:dyDescent="0.5">
      <c r="A207" s="438"/>
      <c r="B207" s="987"/>
      <c r="C207" s="480"/>
      <c r="D207" s="480"/>
      <c r="E207" s="480"/>
      <c r="F207" s="480"/>
      <c r="G207" s="480"/>
      <c r="H207" s="480"/>
      <c r="I207" s="480"/>
      <c r="J207" s="480"/>
      <c r="K207" s="480"/>
      <c r="L207" s="480" t="s">
        <v>2169</v>
      </c>
      <c r="M207" s="985"/>
      <c r="N207" s="273"/>
      <c r="O207" s="273" t="str">
        <f>IF(L207="Full Materials Declaration","",IF(L207="TSCA Section 6h PBT",IF(ISERROR(VLOOKUP(M207,'Matl Declare Form '!$AF$5:$AG$9,2,0)),"",(VLOOKUP(M207,'Matl Declare Form '!$AF$5:$AG$9,2,0))),IF(L207="TSCA Risk Management",IF(ISERROR(VLOOKUP(M207,'Matl Declare Form '!$AH$5:$AI$42,2,0)),"",(VLOOKUP(M207,'Matl Declare Form '!$AH$5:$AI$42,2,0))),IF(L207="CEPA",IF(ISERROR(VLOOKUP(M207,'Matl Declare Form '!$AN$5:$AO$32,2,0)),"",(VLOOKUP(M207,'Matl Declare Form '!$AN$5:$AO$32,2,0))),IF(L207="WA Safer Product",IF(ISERROR(VLOOKUP(M207,'Matl Declare Form '!$AP$5:$AQ$22,2,0)),"",(VLOOKUP(M207,'Matl Declare Form '!$AP$5:$AQ$22,2,0))),IF(M207="High Risk Prop 65",IF(ISERROR(VLOOKUP(N207,'Matl Declare Form '!$AJ$5:$AK$24,2,0)),"",(VLOOKUP(N207,'Matl Declare Form '!$AJ$5:$AK$24,2,0))),IF(M207="Complete Prop 65",IF(ISERROR(VLOOKUP(N207,'Matl Declare Form '!$AL$5:$AM$967,2,0)),"",(VLOOKUP(N207,'Matl Declare Form '!$AL$5:$AM$967,2,0))),IF(M207="Perfluorooctanoic acid PFOA its salts",IF(ISERROR(VLOOKUP(N207,'Matl Declare Form '!$AR$5:$AS$12,2,0)),"",(VLOOKUP(N207,'Matl Declare Form '!$AR$5:$AS$12,2,0))),IF(M207="Perfluoroocane sulphonic acid PFOS it salts",IF(ISERROR(VLOOKUP(N207,'Matl Declare Form '!$AT$5:$AU$12,2,0)),"",(VLOOKUP(N207,'Matl Declare Form '!$AT$5:$AU$12,2,0))),IF(M207="Perfluorohexane 1 sulphonic acid PFHxS its salts",IF(ISERROR(VLOOKUP(N207,'Matl Declare Form '!$AV$5:$AW$12,2,0)),"",(VLOOKUP(N207,'Matl Declare Form '!$AV$5:$AW$12,2,0))),IF(M207="Undecafluorohexanoic acid PFHxA its salts",IF(ISERROR(VLOOKUP(N207,'Matl Declare Form '!$AX$5:$AY$12,2,0)),"",(VLOOKUP(N207,'Matl Declare Form '!$AX$5:$AY$12,2,0))),IF(M207="Perfluorononanoic acid PFNA its salts",IF(ISERROR(VLOOKUP(N207,'Matl Declare Form '!$AZ$5:$BA$9,2,0)),"",(VLOOKUP(N207,'Matl Declare Form '!$AZ$5:$BA$9,2,0))),IF(M207="Perfluorobutane sulfonic acid PFBS and its salts",IF(ISERROR(VLOOKUP(N207,'Matl Declare Form '!$BB$5:$BC$12,2,0)),"",(VLOOKUP(N207,'Matl Declare Form '!$BB$5:$BC$12,2,0))),IF(M207="Long chain perfluorocarboxylic acids PFCAs C9 to C14 including their salts",IF(ISERROR(VLOOKUP(N207,'Matl Declare Form '!$BD$5:$BE$14,2,0)),"",(VLOOKUP(N207,'Matl Declare Form '!$BD$5:$BE$14,2,0))),IF(M207="Hexafluoropropylene oxide dimer acid HFPO DA or GenX and its acyl halides",IF(ISERROR(VLOOKUP(N207,'Matl Declare Form '!$BF$5:$BG$9,2,0)),"",(VLOOKUP(N207,'Matl Declare Form '!$BF$5:$BG$9,2,0))),IF(M207="Other PFAS",""))))))))))))))))</f>
        <v/>
      </c>
      <c r="P207" s="274"/>
      <c r="Q207" s="480" t="str" cm="1">
        <f t="array" ref="Q207">IF(ISBLANK(P207),"",P207*(LOOKUP(2,1/(NOT(ISBLANK($J$10:J207))),$J$10:J207)))</f>
        <v/>
      </c>
      <c r="R207" s="480" t="str" cm="1">
        <f t="array" ref="R207">IF(ISBLANK(P207),"", (LOOKUP(2,1/(NOT(ISBLANK($K$10:K207))),$K$10:K207)))</f>
        <v/>
      </c>
      <c r="S207" s="985"/>
      <c r="T207" s="986"/>
      <c r="U207" s="12"/>
      <c r="V207" s="12"/>
      <c r="W207" s="12"/>
      <c r="X207" s="12"/>
      <c r="Y207" s="12"/>
      <c r="Z207" s="12"/>
      <c r="AA207" s="12"/>
      <c r="AB207" s="12"/>
      <c r="AC207" s="12"/>
      <c r="AL207" s="412" t="s">
        <v>1018</v>
      </c>
      <c r="AM207" s="413" t="s">
        <v>1019</v>
      </c>
    </row>
    <row r="208" spans="1:39" x14ac:dyDescent="0.5">
      <c r="A208" s="438"/>
      <c r="B208" s="987"/>
      <c r="C208" s="480"/>
      <c r="D208" s="480"/>
      <c r="E208" s="480"/>
      <c r="F208" s="480"/>
      <c r="G208" s="480"/>
      <c r="H208" s="480"/>
      <c r="I208" s="480"/>
      <c r="J208" s="480"/>
      <c r="K208" s="480"/>
      <c r="L208" s="480" t="s">
        <v>2169</v>
      </c>
      <c r="M208" s="985"/>
      <c r="N208" s="273"/>
      <c r="O208" s="273" t="str">
        <f>IF(L208="Full Materials Declaration","",IF(L208="TSCA Section 6h PBT",IF(ISERROR(VLOOKUP(M208,'Matl Declare Form '!$AF$5:$AG$9,2,0)),"",(VLOOKUP(M208,'Matl Declare Form '!$AF$5:$AG$9,2,0))),IF(L208="TSCA Risk Management",IF(ISERROR(VLOOKUP(M208,'Matl Declare Form '!$AH$5:$AI$42,2,0)),"",(VLOOKUP(M208,'Matl Declare Form '!$AH$5:$AI$42,2,0))),IF(L208="CEPA",IF(ISERROR(VLOOKUP(M208,'Matl Declare Form '!$AN$5:$AO$32,2,0)),"",(VLOOKUP(M208,'Matl Declare Form '!$AN$5:$AO$32,2,0))),IF(L208="WA Safer Product",IF(ISERROR(VLOOKUP(M208,'Matl Declare Form '!$AP$5:$AQ$22,2,0)),"",(VLOOKUP(M208,'Matl Declare Form '!$AP$5:$AQ$22,2,0))),IF(M208="High Risk Prop 65",IF(ISERROR(VLOOKUP(N208,'Matl Declare Form '!$AJ$5:$AK$24,2,0)),"",(VLOOKUP(N208,'Matl Declare Form '!$AJ$5:$AK$24,2,0))),IF(M208="Complete Prop 65",IF(ISERROR(VLOOKUP(N208,'Matl Declare Form '!$AL$5:$AM$967,2,0)),"",(VLOOKUP(N208,'Matl Declare Form '!$AL$5:$AM$967,2,0))),IF(M208="Perfluorooctanoic acid PFOA its salts",IF(ISERROR(VLOOKUP(N208,'Matl Declare Form '!$AR$5:$AS$12,2,0)),"",(VLOOKUP(N208,'Matl Declare Form '!$AR$5:$AS$12,2,0))),IF(M208="Perfluoroocane sulphonic acid PFOS it salts",IF(ISERROR(VLOOKUP(N208,'Matl Declare Form '!$AT$5:$AU$12,2,0)),"",(VLOOKUP(N208,'Matl Declare Form '!$AT$5:$AU$12,2,0))),IF(M208="Perfluorohexane 1 sulphonic acid PFHxS its salts",IF(ISERROR(VLOOKUP(N208,'Matl Declare Form '!$AV$5:$AW$12,2,0)),"",(VLOOKUP(N208,'Matl Declare Form '!$AV$5:$AW$12,2,0))),IF(M208="Undecafluorohexanoic acid PFHxA its salts",IF(ISERROR(VLOOKUP(N208,'Matl Declare Form '!$AX$5:$AY$12,2,0)),"",(VLOOKUP(N208,'Matl Declare Form '!$AX$5:$AY$12,2,0))),IF(M208="Perfluorononanoic acid PFNA its salts",IF(ISERROR(VLOOKUP(N208,'Matl Declare Form '!$AZ$5:$BA$9,2,0)),"",(VLOOKUP(N208,'Matl Declare Form '!$AZ$5:$BA$9,2,0))),IF(M208="Perfluorobutane sulfonic acid PFBS and its salts",IF(ISERROR(VLOOKUP(N208,'Matl Declare Form '!$BB$5:$BC$12,2,0)),"",(VLOOKUP(N208,'Matl Declare Form '!$BB$5:$BC$12,2,0))),IF(M208="Long chain perfluorocarboxylic acids PFCAs C9 to C14 including their salts",IF(ISERROR(VLOOKUP(N208,'Matl Declare Form '!$BD$5:$BE$14,2,0)),"",(VLOOKUP(N208,'Matl Declare Form '!$BD$5:$BE$14,2,0))),IF(M208="Hexafluoropropylene oxide dimer acid HFPO DA or GenX and its acyl halides",IF(ISERROR(VLOOKUP(N208,'Matl Declare Form '!$BF$5:$BG$9,2,0)),"",(VLOOKUP(N208,'Matl Declare Form '!$BF$5:$BG$9,2,0))),IF(M208="Other PFAS",""))))))))))))))))</f>
        <v/>
      </c>
      <c r="P208" s="274"/>
      <c r="Q208" s="480" t="str" cm="1">
        <f t="array" ref="Q208">IF(ISBLANK(P208),"",P208*(LOOKUP(2,1/(NOT(ISBLANK($J$10:J208))),$J$10:J208)))</f>
        <v/>
      </c>
      <c r="R208" s="480" t="str" cm="1">
        <f t="array" ref="R208">IF(ISBLANK(P208),"", (LOOKUP(2,1/(NOT(ISBLANK($K$10:K208))),$K$10:K208)))</f>
        <v/>
      </c>
      <c r="S208" s="985"/>
      <c r="T208" s="986"/>
      <c r="U208" s="12"/>
      <c r="V208" s="12"/>
      <c r="W208" s="12"/>
      <c r="X208" s="12"/>
      <c r="Y208" s="12"/>
      <c r="Z208" s="12"/>
      <c r="AA208" s="12"/>
      <c r="AB208" s="12"/>
      <c r="AC208" s="12"/>
      <c r="AL208" s="412" t="s">
        <v>980</v>
      </c>
      <c r="AM208" s="413" t="s">
        <v>981</v>
      </c>
    </row>
    <row r="209" spans="1:39" ht="30" x14ac:dyDescent="0.5">
      <c r="A209" s="438"/>
      <c r="B209" s="987"/>
      <c r="C209" s="480"/>
      <c r="D209" s="480"/>
      <c r="E209" s="480"/>
      <c r="F209" s="480"/>
      <c r="G209" s="480"/>
      <c r="H209" s="480"/>
      <c r="I209" s="480"/>
      <c r="J209" s="480"/>
      <c r="K209" s="480"/>
      <c r="L209" s="480" t="s">
        <v>2169</v>
      </c>
      <c r="M209" s="985"/>
      <c r="N209" s="273"/>
      <c r="O209" s="273" t="str">
        <f>IF(L209="Full Materials Declaration","",IF(L209="TSCA Section 6h PBT",IF(ISERROR(VLOOKUP(M209,'Matl Declare Form '!$AF$5:$AG$9,2,0)),"",(VLOOKUP(M209,'Matl Declare Form '!$AF$5:$AG$9,2,0))),IF(L209="TSCA Risk Management",IF(ISERROR(VLOOKUP(M209,'Matl Declare Form '!$AH$5:$AI$42,2,0)),"",(VLOOKUP(M209,'Matl Declare Form '!$AH$5:$AI$42,2,0))),IF(L209="CEPA",IF(ISERROR(VLOOKUP(M209,'Matl Declare Form '!$AN$5:$AO$32,2,0)),"",(VLOOKUP(M209,'Matl Declare Form '!$AN$5:$AO$32,2,0))),IF(L209="WA Safer Product",IF(ISERROR(VLOOKUP(M209,'Matl Declare Form '!$AP$5:$AQ$22,2,0)),"",(VLOOKUP(M209,'Matl Declare Form '!$AP$5:$AQ$22,2,0))),IF(M209="High Risk Prop 65",IF(ISERROR(VLOOKUP(N209,'Matl Declare Form '!$AJ$5:$AK$24,2,0)),"",(VLOOKUP(N209,'Matl Declare Form '!$AJ$5:$AK$24,2,0))),IF(M209="Complete Prop 65",IF(ISERROR(VLOOKUP(N209,'Matl Declare Form '!$AL$5:$AM$967,2,0)),"",(VLOOKUP(N209,'Matl Declare Form '!$AL$5:$AM$967,2,0))),IF(M209="Perfluorooctanoic acid PFOA its salts",IF(ISERROR(VLOOKUP(N209,'Matl Declare Form '!$AR$5:$AS$12,2,0)),"",(VLOOKUP(N209,'Matl Declare Form '!$AR$5:$AS$12,2,0))),IF(M209="Perfluoroocane sulphonic acid PFOS it salts",IF(ISERROR(VLOOKUP(N209,'Matl Declare Form '!$AT$5:$AU$12,2,0)),"",(VLOOKUP(N209,'Matl Declare Form '!$AT$5:$AU$12,2,0))),IF(M209="Perfluorohexane 1 sulphonic acid PFHxS its salts",IF(ISERROR(VLOOKUP(N209,'Matl Declare Form '!$AV$5:$AW$12,2,0)),"",(VLOOKUP(N209,'Matl Declare Form '!$AV$5:$AW$12,2,0))),IF(M209="Undecafluorohexanoic acid PFHxA its salts",IF(ISERROR(VLOOKUP(N209,'Matl Declare Form '!$AX$5:$AY$12,2,0)),"",(VLOOKUP(N209,'Matl Declare Form '!$AX$5:$AY$12,2,0))),IF(M209="Perfluorononanoic acid PFNA its salts",IF(ISERROR(VLOOKUP(N209,'Matl Declare Form '!$AZ$5:$BA$9,2,0)),"",(VLOOKUP(N209,'Matl Declare Form '!$AZ$5:$BA$9,2,0))),IF(M209="Perfluorobutane sulfonic acid PFBS and its salts",IF(ISERROR(VLOOKUP(N209,'Matl Declare Form '!$BB$5:$BC$12,2,0)),"",(VLOOKUP(N209,'Matl Declare Form '!$BB$5:$BC$12,2,0))),IF(M209="Long chain perfluorocarboxylic acids PFCAs C9 to C14 including their salts",IF(ISERROR(VLOOKUP(N209,'Matl Declare Form '!$BD$5:$BE$14,2,0)),"",(VLOOKUP(N209,'Matl Declare Form '!$BD$5:$BE$14,2,0))),IF(M209="Hexafluoropropylene oxide dimer acid HFPO DA or GenX and its acyl halides",IF(ISERROR(VLOOKUP(N209,'Matl Declare Form '!$BF$5:$BG$9,2,0)),"",(VLOOKUP(N209,'Matl Declare Form '!$BF$5:$BG$9,2,0))),IF(M209="Other PFAS",""))))))))))))))))</f>
        <v/>
      </c>
      <c r="P209" s="274"/>
      <c r="Q209" s="480" t="str" cm="1">
        <f t="array" ref="Q209">IF(ISBLANK(P209),"",P209*(LOOKUP(2,1/(NOT(ISBLANK($J$10:J209))),$J$10:J209)))</f>
        <v/>
      </c>
      <c r="R209" s="480" t="str" cm="1">
        <f t="array" ref="R209">IF(ISBLANK(P209),"", (LOOKUP(2,1/(NOT(ISBLANK($K$10:K209))),$K$10:K209)))</f>
        <v/>
      </c>
      <c r="S209" s="985"/>
      <c r="T209" s="986"/>
      <c r="U209" s="12"/>
      <c r="V209" s="12"/>
      <c r="W209" s="12"/>
      <c r="X209" s="12"/>
      <c r="Y209" s="12"/>
      <c r="Z209" s="12"/>
      <c r="AA209" s="12"/>
      <c r="AB209" s="12"/>
      <c r="AC209" s="12"/>
      <c r="AL209" s="412" t="s">
        <v>982</v>
      </c>
      <c r="AM209" s="413" t="s">
        <v>983</v>
      </c>
    </row>
    <row r="210" spans="1:39" x14ac:dyDescent="0.5">
      <c r="A210" s="438"/>
      <c r="B210" s="987"/>
      <c r="C210" s="480"/>
      <c r="D210" s="480"/>
      <c r="E210" s="480"/>
      <c r="F210" s="480"/>
      <c r="G210" s="480"/>
      <c r="H210" s="480"/>
      <c r="I210" s="480"/>
      <c r="J210" s="480"/>
      <c r="K210" s="480"/>
      <c r="L210" s="480" t="s">
        <v>2169</v>
      </c>
      <c r="M210" s="985"/>
      <c r="N210" s="273"/>
      <c r="O210" s="273" t="str">
        <f>IF(L210="Full Materials Declaration","",IF(L210="TSCA Section 6h PBT",IF(ISERROR(VLOOKUP(M210,'Matl Declare Form '!$AF$5:$AG$9,2,0)),"",(VLOOKUP(M210,'Matl Declare Form '!$AF$5:$AG$9,2,0))),IF(L210="TSCA Risk Management",IF(ISERROR(VLOOKUP(M210,'Matl Declare Form '!$AH$5:$AI$42,2,0)),"",(VLOOKUP(M210,'Matl Declare Form '!$AH$5:$AI$42,2,0))),IF(L210="CEPA",IF(ISERROR(VLOOKUP(M210,'Matl Declare Form '!$AN$5:$AO$32,2,0)),"",(VLOOKUP(M210,'Matl Declare Form '!$AN$5:$AO$32,2,0))),IF(L210="WA Safer Product",IF(ISERROR(VLOOKUP(M210,'Matl Declare Form '!$AP$5:$AQ$22,2,0)),"",(VLOOKUP(M210,'Matl Declare Form '!$AP$5:$AQ$22,2,0))),IF(M210="High Risk Prop 65",IF(ISERROR(VLOOKUP(N210,'Matl Declare Form '!$AJ$5:$AK$24,2,0)),"",(VLOOKUP(N210,'Matl Declare Form '!$AJ$5:$AK$24,2,0))),IF(M210="Complete Prop 65",IF(ISERROR(VLOOKUP(N210,'Matl Declare Form '!$AL$5:$AM$967,2,0)),"",(VLOOKUP(N210,'Matl Declare Form '!$AL$5:$AM$967,2,0))),IF(M210="Perfluorooctanoic acid PFOA its salts",IF(ISERROR(VLOOKUP(N210,'Matl Declare Form '!$AR$5:$AS$12,2,0)),"",(VLOOKUP(N210,'Matl Declare Form '!$AR$5:$AS$12,2,0))),IF(M210="Perfluoroocane sulphonic acid PFOS it salts",IF(ISERROR(VLOOKUP(N210,'Matl Declare Form '!$AT$5:$AU$12,2,0)),"",(VLOOKUP(N210,'Matl Declare Form '!$AT$5:$AU$12,2,0))),IF(M210="Perfluorohexane 1 sulphonic acid PFHxS its salts",IF(ISERROR(VLOOKUP(N210,'Matl Declare Form '!$AV$5:$AW$12,2,0)),"",(VLOOKUP(N210,'Matl Declare Form '!$AV$5:$AW$12,2,0))),IF(M210="Undecafluorohexanoic acid PFHxA its salts",IF(ISERROR(VLOOKUP(N210,'Matl Declare Form '!$AX$5:$AY$12,2,0)),"",(VLOOKUP(N210,'Matl Declare Form '!$AX$5:$AY$12,2,0))),IF(M210="Perfluorononanoic acid PFNA its salts",IF(ISERROR(VLOOKUP(N210,'Matl Declare Form '!$AZ$5:$BA$9,2,0)),"",(VLOOKUP(N210,'Matl Declare Form '!$AZ$5:$BA$9,2,0))),IF(M210="Perfluorobutane sulfonic acid PFBS and its salts",IF(ISERROR(VLOOKUP(N210,'Matl Declare Form '!$BB$5:$BC$12,2,0)),"",(VLOOKUP(N210,'Matl Declare Form '!$BB$5:$BC$12,2,0))),IF(M210="Long chain perfluorocarboxylic acids PFCAs C9 to C14 including their salts",IF(ISERROR(VLOOKUP(N210,'Matl Declare Form '!$BD$5:$BE$14,2,0)),"",(VLOOKUP(N210,'Matl Declare Form '!$BD$5:$BE$14,2,0))),IF(M210="Hexafluoropropylene oxide dimer acid HFPO DA or GenX and its acyl halides",IF(ISERROR(VLOOKUP(N210,'Matl Declare Form '!$BF$5:$BG$9,2,0)),"",(VLOOKUP(N210,'Matl Declare Form '!$BF$5:$BG$9,2,0))),IF(M210="Other PFAS",""))))))))))))))))</f>
        <v/>
      </c>
      <c r="P210" s="274"/>
      <c r="Q210" s="480" t="str" cm="1">
        <f t="array" ref="Q210">IF(ISBLANK(P210),"",P210*(LOOKUP(2,1/(NOT(ISBLANK($J$10:J210))),$J$10:J210)))</f>
        <v/>
      </c>
      <c r="R210" s="480" t="str" cm="1">
        <f t="array" ref="R210">IF(ISBLANK(P210),"", (LOOKUP(2,1/(NOT(ISBLANK($K$10:K210))),$K$10:K210)))</f>
        <v/>
      </c>
      <c r="S210" s="985"/>
      <c r="T210" s="986"/>
      <c r="U210" s="12"/>
      <c r="V210" s="12"/>
      <c r="W210" s="12"/>
      <c r="X210" s="12"/>
      <c r="Y210" s="12"/>
      <c r="Z210" s="12"/>
      <c r="AA210" s="12"/>
      <c r="AB210" s="12"/>
      <c r="AC210" s="12"/>
      <c r="AL210" s="412" t="s">
        <v>1047</v>
      </c>
      <c r="AM210" s="413" t="s">
        <v>1048</v>
      </c>
    </row>
    <row r="211" spans="1:39" x14ac:dyDescent="0.5">
      <c r="A211" s="438"/>
      <c r="B211" s="987"/>
      <c r="C211" s="480"/>
      <c r="D211" s="480"/>
      <c r="E211" s="480"/>
      <c r="F211" s="480"/>
      <c r="G211" s="480"/>
      <c r="H211" s="480"/>
      <c r="I211" s="480"/>
      <c r="J211" s="480"/>
      <c r="K211" s="480"/>
      <c r="L211" s="480" t="s">
        <v>2169</v>
      </c>
      <c r="M211" s="985"/>
      <c r="N211" s="273"/>
      <c r="O211" s="273" t="str">
        <f>IF(L211="Full Materials Declaration","",IF(L211="TSCA Section 6h PBT",IF(ISERROR(VLOOKUP(M211,'Matl Declare Form '!$AF$5:$AG$9,2,0)),"",(VLOOKUP(M211,'Matl Declare Form '!$AF$5:$AG$9,2,0))),IF(L211="TSCA Risk Management",IF(ISERROR(VLOOKUP(M211,'Matl Declare Form '!$AH$5:$AI$42,2,0)),"",(VLOOKUP(M211,'Matl Declare Form '!$AH$5:$AI$42,2,0))),IF(L211="CEPA",IF(ISERROR(VLOOKUP(M211,'Matl Declare Form '!$AN$5:$AO$32,2,0)),"",(VLOOKUP(M211,'Matl Declare Form '!$AN$5:$AO$32,2,0))),IF(L211="WA Safer Product",IF(ISERROR(VLOOKUP(M211,'Matl Declare Form '!$AP$5:$AQ$22,2,0)),"",(VLOOKUP(M211,'Matl Declare Form '!$AP$5:$AQ$22,2,0))),IF(M211="High Risk Prop 65",IF(ISERROR(VLOOKUP(N211,'Matl Declare Form '!$AJ$5:$AK$24,2,0)),"",(VLOOKUP(N211,'Matl Declare Form '!$AJ$5:$AK$24,2,0))),IF(M211="Complete Prop 65",IF(ISERROR(VLOOKUP(N211,'Matl Declare Form '!$AL$5:$AM$967,2,0)),"",(VLOOKUP(N211,'Matl Declare Form '!$AL$5:$AM$967,2,0))),IF(M211="Perfluorooctanoic acid PFOA its salts",IF(ISERROR(VLOOKUP(N211,'Matl Declare Form '!$AR$5:$AS$12,2,0)),"",(VLOOKUP(N211,'Matl Declare Form '!$AR$5:$AS$12,2,0))),IF(M211="Perfluoroocane sulphonic acid PFOS it salts",IF(ISERROR(VLOOKUP(N211,'Matl Declare Form '!$AT$5:$AU$12,2,0)),"",(VLOOKUP(N211,'Matl Declare Form '!$AT$5:$AU$12,2,0))),IF(M211="Perfluorohexane 1 sulphonic acid PFHxS its salts",IF(ISERROR(VLOOKUP(N211,'Matl Declare Form '!$AV$5:$AW$12,2,0)),"",(VLOOKUP(N211,'Matl Declare Form '!$AV$5:$AW$12,2,0))),IF(M211="Undecafluorohexanoic acid PFHxA its salts",IF(ISERROR(VLOOKUP(N211,'Matl Declare Form '!$AX$5:$AY$12,2,0)),"",(VLOOKUP(N211,'Matl Declare Form '!$AX$5:$AY$12,2,0))),IF(M211="Perfluorononanoic acid PFNA its salts",IF(ISERROR(VLOOKUP(N211,'Matl Declare Form '!$AZ$5:$BA$9,2,0)),"",(VLOOKUP(N211,'Matl Declare Form '!$AZ$5:$BA$9,2,0))),IF(M211="Perfluorobutane sulfonic acid PFBS and its salts",IF(ISERROR(VLOOKUP(N211,'Matl Declare Form '!$BB$5:$BC$12,2,0)),"",(VLOOKUP(N211,'Matl Declare Form '!$BB$5:$BC$12,2,0))),IF(M211="Long chain perfluorocarboxylic acids PFCAs C9 to C14 including their salts",IF(ISERROR(VLOOKUP(N211,'Matl Declare Form '!$BD$5:$BE$14,2,0)),"",(VLOOKUP(N211,'Matl Declare Form '!$BD$5:$BE$14,2,0))),IF(M211="Hexafluoropropylene oxide dimer acid HFPO DA or GenX and its acyl halides",IF(ISERROR(VLOOKUP(N211,'Matl Declare Form '!$BF$5:$BG$9,2,0)),"",(VLOOKUP(N211,'Matl Declare Form '!$BF$5:$BG$9,2,0))),IF(M211="Other PFAS",""))))))))))))))))</f>
        <v/>
      </c>
      <c r="P211" s="274"/>
      <c r="Q211" s="480" t="str" cm="1">
        <f t="array" ref="Q211">IF(ISBLANK(P211),"",P211*(LOOKUP(2,1/(NOT(ISBLANK($J$10:J211))),$J$10:J211)))</f>
        <v/>
      </c>
      <c r="R211" s="480" t="str" cm="1">
        <f t="array" ref="R211">IF(ISBLANK(P211),"", (LOOKUP(2,1/(NOT(ISBLANK($K$10:K211))),$K$10:K211)))</f>
        <v/>
      </c>
      <c r="S211" s="985"/>
      <c r="T211" s="986"/>
      <c r="U211" s="12"/>
      <c r="V211" s="12"/>
      <c r="W211" s="12"/>
      <c r="X211" s="12"/>
      <c r="Y211" s="12"/>
      <c r="Z211" s="12"/>
      <c r="AA211" s="12"/>
      <c r="AB211" s="12"/>
      <c r="AC211" s="12"/>
      <c r="AL211" s="412" t="s">
        <v>1059</v>
      </c>
      <c r="AM211" s="413" t="s">
        <v>1060</v>
      </c>
    </row>
    <row r="212" spans="1:39" ht="30" x14ac:dyDescent="0.5">
      <c r="A212" s="438"/>
      <c r="B212" s="987"/>
      <c r="C212" s="480"/>
      <c r="D212" s="480"/>
      <c r="E212" s="480"/>
      <c r="F212" s="480"/>
      <c r="G212" s="480"/>
      <c r="H212" s="480"/>
      <c r="I212" s="480"/>
      <c r="J212" s="480"/>
      <c r="K212" s="480"/>
      <c r="L212" s="480" t="s">
        <v>2169</v>
      </c>
      <c r="M212" s="985"/>
      <c r="N212" s="273"/>
      <c r="O212" s="273" t="str">
        <f>IF(L212="Full Materials Declaration","",IF(L212="TSCA Section 6h PBT",IF(ISERROR(VLOOKUP(M212,'Matl Declare Form '!$AF$5:$AG$9,2,0)),"",(VLOOKUP(M212,'Matl Declare Form '!$AF$5:$AG$9,2,0))),IF(L212="TSCA Risk Management",IF(ISERROR(VLOOKUP(M212,'Matl Declare Form '!$AH$5:$AI$42,2,0)),"",(VLOOKUP(M212,'Matl Declare Form '!$AH$5:$AI$42,2,0))),IF(L212="CEPA",IF(ISERROR(VLOOKUP(M212,'Matl Declare Form '!$AN$5:$AO$32,2,0)),"",(VLOOKUP(M212,'Matl Declare Form '!$AN$5:$AO$32,2,0))),IF(L212="WA Safer Product",IF(ISERROR(VLOOKUP(M212,'Matl Declare Form '!$AP$5:$AQ$22,2,0)),"",(VLOOKUP(M212,'Matl Declare Form '!$AP$5:$AQ$22,2,0))),IF(M212="High Risk Prop 65",IF(ISERROR(VLOOKUP(N212,'Matl Declare Form '!$AJ$5:$AK$24,2,0)),"",(VLOOKUP(N212,'Matl Declare Form '!$AJ$5:$AK$24,2,0))),IF(M212="Complete Prop 65",IF(ISERROR(VLOOKUP(N212,'Matl Declare Form '!$AL$5:$AM$967,2,0)),"",(VLOOKUP(N212,'Matl Declare Form '!$AL$5:$AM$967,2,0))),IF(M212="Perfluorooctanoic acid PFOA its salts",IF(ISERROR(VLOOKUP(N212,'Matl Declare Form '!$AR$5:$AS$12,2,0)),"",(VLOOKUP(N212,'Matl Declare Form '!$AR$5:$AS$12,2,0))),IF(M212="Perfluoroocane sulphonic acid PFOS it salts",IF(ISERROR(VLOOKUP(N212,'Matl Declare Form '!$AT$5:$AU$12,2,0)),"",(VLOOKUP(N212,'Matl Declare Form '!$AT$5:$AU$12,2,0))),IF(M212="Perfluorohexane 1 sulphonic acid PFHxS its salts",IF(ISERROR(VLOOKUP(N212,'Matl Declare Form '!$AV$5:$AW$12,2,0)),"",(VLOOKUP(N212,'Matl Declare Form '!$AV$5:$AW$12,2,0))),IF(M212="Undecafluorohexanoic acid PFHxA its salts",IF(ISERROR(VLOOKUP(N212,'Matl Declare Form '!$AX$5:$AY$12,2,0)),"",(VLOOKUP(N212,'Matl Declare Form '!$AX$5:$AY$12,2,0))),IF(M212="Perfluorononanoic acid PFNA its salts",IF(ISERROR(VLOOKUP(N212,'Matl Declare Form '!$AZ$5:$BA$9,2,0)),"",(VLOOKUP(N212,'Matl Declare Form '!$AZ$5:$BA$9,2,0))),IF(M212="Perfluorobutane sulfonic acid PFBS and its salts",IF(ISERROR(VLOOKUP(N212,'Matl Declare Form '!$BB$5:$BC$12,2,0)),"",(VLOOKUP(N212,'Matl Declare Form '!$BB$5:$BC$12,2,0))),IF(M212="Long chain perfluorocarboxylic acids PFCAs C9 to C14 including their salts",IF(ISERROR(VLOOKUP(N212,'Matl Declare Form '!$BD$5:$BE$14,2,0)),"",(VLOOKUP(N212,'Matl Declare Form '!$BD$5:$BE$14,2,0))),IF(M212="Hexafluoropropylene oxide dimer acid HFPO DA or GenX and its acyl halides",IF(ISERROR(VLOOKUP(N212,'Matl Declare Form '!$BF$5:$BG$9,2,0)),"",(VLOOKUP(N212,'Matl Declare Form '!$BF$5:$BG$9,2,0))),IF(M212="Other PFAS",""))))))))))))))))</f>
        <v/>
      </c>
      <c r="P212" s="274"/>
      <c r="Q212" s="480" t="str" cm="1">
        <f t="array" ref="Q212">IF(ISBLANK(P212),"",P212*(LOOKUP(2,1/(NOT(ISBLANK($J$10:J212))),$J$10:J212)))</f>
        <v/>
      </c>
      <c r="R212" s="480" t="str" cm="1">
        <f t="array" ref="R212">IF(ISBLANK(P212),"", (LOOKUP(2,1/(NOT(ISBLANK($K$10:K212))),$K$10:K212)))</f>
        <v/>
      </c>
      <c r="S212" s="985"/>
      <c r="T212" s="986"/>
      <c r="U212" s="12"/>
      <c r="V212" s="12"/>
      <c r="W212" s="12"/>
      <c r="X212" s="12"/>
      <c r="Y212" s="12"/>
      <c r="Z212" s="12"/>
      <c r="AA212" s="12"/>
      <c r="AB212" s="12"/>
      <c r="AC212" s="12"/>
      <c r="AL212" s="412" t="s">
        <v>1134</v>
      </c>
      <c r="AM212" s="413" t="s">
        <v>1135</v>
      </c>
    </row>
    <row r="213" spans="1:39" x14ac:dyDescent="0.5">
      <c r="A213" s="438"/>
      <c r="B213" s="987"/>
      <c r="C213" s="480"/>
      <c r="D213" s="480"/>
      <c r="E213" s="480"/>
      <c r="F213" s="480"/>
      <c r="G213" s="480"/>
      <c r="H213" s="480"/>
      <c r="I213" s="480"/>
      <c r="J213" s="480"/>
      <c r="K213" s="480"/>
      <c r="L213" s="480" t="s">
        <v>2169</v>
      </c>
      <c r="M213" s="985"/>
      <c r="N213" s="273"/>
      <c r="O213" s="273" t="str">
        <f>IF(L213="Full Materials Declaration","",IF(L213="TSCA Section 6h PBT",IF(ISERROR(VLOOKUP(M213,'Matl Declare Form '!$AF$5:$AG$9,2,0)),"",(VLOOKUP(M213,'Matl Declare Form '!$AF$5:$AG$9,2,0))),IF(L213="TSCA Risk Management",IF(ISERROR(VLOOKUP(M213,'Matl Declare Form '!$AH$5:$AI$42,2,0)),"",(VLOOKUP(M213,'Matl Declare Form '!$AH$5:$AI$42,2,0))),IF(L213="CEPA",IF(ISERROR(VLOOKUP(M213,'Matl Declare Form '!$AN$5:$AO$32,2,0)),"",(VLOOKUP(M213,'Matl Declare Form '!$AN$5:$AO$32,2,0))),IF(L213="WA Safer Product",IF(ISERROR(VLOOKUP(M213,'Matl Declare Form '!$AP$5:$AQ$22,2,0)),"",(VLOOKUP(M213,'Matl Declare Form '!$AP$5:$AQ$22,2,0))),IF(M213="High Risk Prop 65",IF(ISERROR(VLOOKUP(N213,'Matl Declare Form '!$AJ$5:$AK$24,2,0)),"",(VLOOKUP(N213,'Matl Declare Form '!$AJ$5:$AK$24,2,0))),IF(M213="Complete Prop 65",IF(ISERROR(VLOOKUP(N213,'Matl Declare Form '!$AL$5:$AM$967,2,0)),"",(VLOOKUP(N213,'Matl Declare Form '!$AL$5:$AM$967,2,0))),IF(M213="Perfluorooctanoic acid PFOA its salts",IF(ISERROR(VLOOKUP(N213,'Matl Declare Form '!$AR$5:$AS$12,2,0)),"",(VLOOKUP(N213,'Matl Declare Form '!$AR$5:$AS$12,2,0))),IF(M213="Perfluoroocane sulphonic acid PFOS it salts",IF(ISERROR(VLOOKUP(N213,'Matl Declare Form '!$AT$5:$AU$12,2,0)),"",(VLOOKUP(N213,'Matl Declare Form '!$AT$5:$AU$12,2,0))),IF(M213="Perfluorohexane 1 sulphonic acid PFHxS its salts",IF(ISERROR(VLOOKUP(N213,'Matl Declare Form '!$AV$5:$AW$12,2,0)),"",(VLOOKUP(N213,'Matl Declare Form '!$AV$5:$AW$12,2,0))),IF(M213="Undecafluorohexanoic acid PFHxA its salts",IF(ISERROR(VLOOKUP(N213,'Matl Declare Form '!$AX$5:$AY$12,2,0)),"",(VLOOKUP(N213,'Matl Declare Form '!$AX$5:$AY$12,2,0))),IF(M213="Perfluorononanoic acid PFNA its salts",IF(ISERROR(VLOOKUP(N213,'Matl Declare Form '!$AZ$5:$BA$9,2,0)),"",(VLOOKUP(N213,'Matl Declare Form '!$AZ$5:$BA$9,2,0))),IF(M213="Perfluorobutane sulfonic acid PFBS and its salts",IF(ISERROR(VLOOKUP(N213,'Matl Declare Form '!$BB$5:$BC$12,2,0)),"",(VLOOKUP(N213,'Matl Declare Form '!$BB$5:$BC$12,2,0))),IF(M213="Long chain perfluorocarboxylic acids PFCAs C9 to C14 including their salts",IF(ISERROR(VLOOKUP(N213,'Matl Declare Form '!$BD$5:$BE$14,2,0)),"",(VLOOKUP(N213,'Matl Declare Form '!$BD$5:$BE$14,2,0))),IF(M213="Hexafluoropropylene oxide dimer acid HFPO DA or GenX and its acyl halides",IF(ISERROR(VLOOKUP(N213,'Matl Declare Form '!$BF$5:$BG$9,2,0)),"",(VLOOKUP(N213,'Matl Declare Form '!$BF$5:$BG$9,2,0))),IF(M213="Other PFAS",""))))))))))))))))</f>
        <v/>
      </c>
      <c r="P213" s="274"/>
      <c r="Q213" s="480" t="str" cm="1">
        <f t="array" ref="Q213">IF(ISBLANK(P213),"",P213*(LOOKUP(2,1/(NOT(ISBLANK($J$10:J213))),$J$10:J213)))</f>
        <v/>
      </c>
      <c r="R213" s="480" t="str" cm="1">
        <f t="array" ref="R213">IF(ISBLANK(P213),"", (LOOKUP(2,1/(NOT(ISBLANK($K$10:K213))),$K$10:K213)))</f>
        <v/>
      </c>
      <c r="S213" s="985"/>
      <c r="T213" s="986"/>
      <c r="U213" s="12"/>
      <c r="V213" s="12"/>
      <c r="W213" s="12"/>
      <c r="X213" s="12"/>
      <c r="Y213" s="12"/>
      <c r="Z213" s="12"/>
      <c r="AA213" s="12"/>
      <c r="AB213" s="12"/>
      <c r="AC213" s="12"/>
      <c r="AL213" s="412" t="s">
        <v>1077</v>
      </c>
      <c r="AM213" s="413" t="s">
        <v>1078</v>
      </c>
    </row>
    <row r="214" spans="1:39" x14ac:dyDescent="0.5">
      <c r="A214" s="438"/>
      <c r="B214" s="987"/>
      <c r="C214" s="480"/>
      <c r="D214" s="480"/>
      <c r="E214" s="480"/>
      <c r="F214" s="480"/>
      <c r="G214" s="480"/>
      <c r="H214" s="480"/>
      <c r="I214" s="480"/>
      <c r="J214" s="480"/>
      <c r="K214" s="480"/>
      <c r="L214" s="480" t="s">
        <v>2169</v>
      </c>
      <c r="M214" s="985"/>
      <c r="N214" s="273"/>
      <c r="O214" s="273" t="str">
        <f>IF(L214="Full Materials Declaration","",IF(L214="TSCA Section 6h PBT",IF(ISERROR(VLOOKUP(M214,'Matl Declare Form '!$AF$5:$AG$9,2,0)),"",(VLOOKUP(M214,'Matl Declare Form '!$AF$5:$AG$9,2,0))),IF(L214="TSCA Risk Management",IF(ISERROR(VLOOKUP(M214,'Matl Declare Form '!$AH$5:$AI$42,2,0)),"",(VLOOKUP(M214,'Matl Declare Form '!$AH$5:$AI$42,2,0))),IF(L214="CEPA",IF(ISERROR(VLOOKUP(M214,'Matl Declare Form '!$AN$5:$AO$32,2,0)),"",(VLOOKUP(M214,'Matl Declare Form '!$AN$5:$AO$32,2,0))),IF(L214="WA Safer Product",IF(ISERROR(VLOOKUP(M214,'Matl Declare Form '!$AP$5:$AQ$22,2,0)),"",(VLOOKUP(M214,'Matl Declare Form '!$AP$5:$AQ$22,2,0))),IF(M214="High Risk Prop 65",IF(ISERROR(VLOOKUP(N214,'Matl Declare Form '!$AJ$5:$AK$24,2,0)),"",(VLOOKUP(N214,'Matl Declare Form '!$AJ$5:$AK$24,2,0))),IF(M214="Complete Prop 65",IF(ISERROR(VLOOKUP(N214,'Matl Declare Form '!$AL$5:$AM$967,2,0)),"",(VLOOKUP(N214,'Matl Declare Form '!$AL$5:$AM$967,2,0))),IF(M214="Perfluorooctanoic acid PFOA its salts",IF(ISERROR(VLOOKUP(N214,'Matl Declare Form '!$AR$5:$AS$12,2,0)),"",(VLOOKUP(N214,'Matl Declare Form '!$AR$5:$AS$12,2,0))),IF(M214="Perfluoroocane sulphonic acid PFOS it salts",IF(ISERROR(VLOOKUP(N214,'Matl Declare Form '!$AT$5:$AU$12,2,0)),"",(VLOOKUP(N214,'Matl Declare Form '!$AT$5:$AU$12,2,0))),IF(M214="Perfluorohexane 1 sulphonic acid PFHxS its salts",IF(ISERROR(VLOOKUP(N214,'Matl Declare Form '!$AV$5:$AW$12,2,0)),"",(VLOOKUP(N214,'Matl Declare Form '!$AV$5:$AW$12,2,0))),IF(M214="Undecafluorohexanoic acid PFHxA its salts",IF(ISERROR(VLOOKUP(N214,'Matl Declare Form '!$AX$5:$AY$12,2,0)),"",(VLOOKUP(N214,'Matl Declare Form '!$AX$5:$AY$12,2,0))),IF(M214="Perfluorononanoic acid PFNA its salts",IF(ISERROR(VLOOKUP(N214,'Matl Declare Form '!$AZ$5:$BA$9,2,0)),"",(VLOOKUP(N214,'Matl Declare Form '!$AZ$5:$BA$9,2,0))),IF(M214="Perfluorobutane sulfonic acid PFBS and its salts",IF(ISERROR(VLOOKUP(N214,'Matl Declare Form '!$BB$5:$BC$12,2,0)),"",(VLOOKUP(N214,'Matl Declare Form '!$BB$5:$BC$12,2,0))),IF(M214="Long chain perfluorocarboxylic acids PFCAs C9 to C14 including their salts",IF(ISERROR(VLOOKUP(N214,'Matl Declare Form '!$BD$5:$BE$14,2,0)),"",(VLOOKUP(N214,'Matl Declare Form '!$BD$5:$BE$14,2,0))),IF(M214="Hexafluoropropylene oxide dimer acid HFPO DA or GenX and its acyl halides",IF(ISERROR(VLOOKUP(N214,'Matl Declare Form '!$BF$5:$BG$9,2,0)),"",(VLOOKUP(N214,'Matl Declare Form '!$BF$5:$BG$9,2,0))),IF(M214="Other PFAS",""))))))))))))))))</f>
        <v/>
      </c>
      <c r="P214" s="274"/>
      <c r="Q214" s="480" t="str" cm="1">
        <f t="array" ref="Q214">IF(ISBLANK(P214),"",P214*(LOOKUP(2,1/(NOT(ISBLANK($J$10:J214))),$J$10:J214)))</f>
        <v/>
      </c>
      <c r="R214" s="480" t="str" cm="1">
        <f t="array" ref="R214">IF(ISBLANK(P214),"", (LOOKUP(2,1/(NOT(ISBLANK($K$10:K214))),$K$10:K214)))</f>
        <v/>
      </c>
      <c r="S214" s="985"/>
      <c r="T214" s="986"/>
      <c r="U214" s="12"/>
      <c r="V214" s="12"/>
      <c r="W214" s="12"/>
      <c r="X214" s="12"/>
      <c r="Y214" s="12"/>
      <c r="Z214" s="12"/>
      <c r="AA214" s="12"/>
      <c r="AB214" s="12"/>
      <c r="AC214" s="12"/>
      <c r="AL214" s="412" t="s">
        <v>1111</v>
      </c>
      <c r="AM214" s="413" t="s">
        <v>1112</v>
      </c>
    </row>
    <row r="215" spans="1:39" ht="60" x14ac:dyDescent="0.5">
      <c r="A215" s="438"/>
      <c r="B215" s="987"/>
      <c r="C215" s="480"/>
      <c r="D215" s="480"/>
      <c r="E215" s="480"/>
      <c r="F215" s="480"/>
      <c r="G215" s="480"/>
      <c r="H215" s="480"/>
      <c r="I215" s="480"/>
      <c r="J215" s="480"/>
      <c r="K215" s="480"/>
      <c r="L215" s="480" t="s">
        <v>2169</v>
      </c>
      <c r="M215" s="985"/>
      <c r="N215" s="273"/>
      <c r="O215" s="273" t="str">
        <f>IF(L215="Full Materials Declaration","",IF(L215="TSCA Section 6h PBT",IF(ISERROR(VLOOKUP(M215,'Matl Declare Form '!$AF$5:$AG$9,2,0)),"",(VLOOKUP(M215,'Matl Declare Form '!$AF$5:$AG$9,2,0))),IF(L215="TSCA Risk Management",IF(ISERROR(VLOOKUP(M215,'Matl Declare Form '!$AH$5:$AI$42,2,0)),"",(VLOOKUP(M215,'Matl Declare Form '!$AH$5:$AI$42,2,0))),IF(L215="CEPA",IF(ISERROR(VLOOKUP(M215,'Matl Declare Form '!$AN$5:$AO$32,2,0)),"",(VLOOKUP(M215,'Matl Declare Form '!$AN$5:$AO$32,2,0))),IF(L215="WA Safer Product",IF(ISERROR(VLOOKUP(M215,'Matl Declare Form '!$AP$5:$AQ$22,2,0)),"",(VLOOKUP(M215,'Matl Declare Form '!$AP$5:$AQ$22,2,0))),IF(M215="High Risk Prop 65",IF(ISERROR(VLOOKUP(N215,'Matl Declare Form '!$AJ$5:$AK$24,2,0)),"",(VLOOKUP(N215,'Matl Declare Form '!$AJ$5:$AK$24,2,0))),IF(M215="Complete Prop 65",IF(ISERROR(VLOOKUP(N215,'Matl Declare Form '!$AL$5:$AM$967,2,0)),"",(VLOOKUP(N215,'Matl Declare Form '!$AL$5:$AM$967,2,0))),IF(M215="Perfluorooctanoic acid PFOA its salts",IF(ISERROR(VLOOKUP(N215,'Matl Declare Form '!$AR$5:$AS$12,2,0)),"",(VLOOKUP(N215,'Matl Declare Form '!$AR$5:$AS$12,2,0))),IF(M215="Perfluoroocane sulphonic acid PFOS it salts",IF(ISERROR(VLOOKUP(N215,'Matl Declare Form '!$AT$5:$AU$12,2,0)),"",(VLOOKUP(N215,'Matl Declare Form '!$AT$5:$AU$12,2,0))),IF(M215="Perfluorohexane 1 sulphonic acid PFHxS its salts",IF(ISERROR(VLOOKUP(N215,'Matl Declare Form '!$AV$5:$AW$12,2,0)),"",(VLOOKUP(N215,'Matl Declare Form '!$AV$5:$AW$12,2,0))),IF(M215="Undecafluorohexanoic acid PFHxA its salts",IF(ISERROR(VLOOKUP(N215,'Matl Declare Form '!$AX$5:$AY$12,2,0)),"",(VLOOKUP(N215,'Matl Declare Form '!$AX$5:$AY$12,2,0))),IF(M215="Perfluorononanoic acid PFNA its salts",IF(ISERROR(VLOOKUP(N215,'Matl Declare Form '!$AZ$5:$BA$9,2,0)),"",(VLOOKUP(N215,'Matl Declare Form '!$AZ$5:$BA$9,2,0))),IF(M215="Perfluorobutane sulfonic acid PFBS and its salts",IF(ISERROR(VLOOKUP(N215,'Matl Declare Form '!$BB$5:$BC$12,2,0)),"",(VLOOKUP(N215,'Matl Declare Form '!$BB$5:$BC$12,2,0))),IF(M215="Long chain perfluorocarboxylic acids PFCAs C9 to C14 including their salts",IF(ISERROR(VLOOKUP(N215,'Matl Declare Form '!$BD$5:$BE$14,2,0)),"",(VLOOKUP(N215,'Matl Declare Form '!$BD$5:$BE$14,2,0))),IF(M215="Hexafluoropropylene oxide dimer acid HFPO DA or GenX and its acyl halides",IF(ISERROR(VLOOKUP(N215,'Matl Declare Form '!$BF$5:$BG$9,2,0)),"",(VLOOKUP(N215,'Matl Declare Form '!$BF$5:$BG$9,2,0))),IF(M215="Other PFAS",""))))))))))))))))</f>
        <v/>
      </c>
      <c r="P215" s="274"/>
      <c r="Q215" s="480" t="str" cm="1">
        <f t="array" ref="Q215">IF(ISBLANK(P215),"",P215*(LOOKUP(2,1/(NOT(ISBLANK($J$10:J215))),$J$10:J215)))</f>
        <v/>
      </c>
      <c r="R215" s="480" t="str" cm="1">
        <f t="array" ref="R215">IF(ISBLANK(P215),"", (LOOKUP(2,1/(NOT(ISBLANK($K$10:K215))),$K$10:K215)))</f>
        <v/>
      </c>
      <c r="S215" s="985"/>
      <c r="T215" s="986"/>
      <c r="U215" s="12"/>
      <c r="V215" s="12"/>
      <c r="W215" s="12"/>
      <c r="X215" s="12"/>
      <c r="Y215" s="12"/>
      <c r="Z215" s="12"/>
      <c r="AA215" s="12"/>
      <c r="AB215" s="12"/>
      <c r="AC215" s="12"/>
      <c r="AL215" s="412" t="s">
        <v>1138</v>
      </c>
      <c r="AM215" s="413" t="s">
        <v>1139</v>
      </c>
    </row>
    <row r="216" spans="1:39" x14ac:dyDescent="0.5">
      <c r="A216" s="438"/>
      <c r="B216" s="987"/>
      <c r="C216" s="480"/>
      <c r="D216" s="480"/>
      <c r="E216" s="480"/>
      <c r="F216" s="480"/>
      <c r="G216" s="480"/>
      <c r="H216" s="480"/>
      <c r="I216" s="480"/>
      <c r="J216" s="480"/>
      <c r="K216" s="480"/>
      <c r="L216" s="480" t="s">
        <v>2169</v>
      </c>
      <c r="M216" s="985"/>
      <c r="N216" s="273"/>
      <c r="O216" s="273" t="str">
        <f>IF(L216="Full Materials Declaration","",IF(L216="TSCA Section 6h PBT",IF(ISERROR(VLOOKUP(M216,'Matl Declare Form '!$AF$5:$AG$9,2,0)),"",(VLOOKUP(M216,'Matl Declare Form '!$AF$5:$AG$9,2,0))),IF(L216="TSCA Risk Management",IF(ISERROR(VLOOKUP(M216,'Matl Declare Form '!$AH$5:$AI$42,2,0)),"",(VLOOKUP(M216,'Matl Declare Form '!$AH$5:$AI$42,2,0))),IF(L216="CEPA",IF(ISERROR(VLOOKUP(M216,'Matl Declare Form '!$AN$5:$AO$32,2,0)),"",(VLOOKUP(M216,'Matl Declare Form '!$AN$5:$AO$32,2,0))),IF(L216="WA Safer Product",IF(ISERROR(VLOOKUP(M216,'Matl Declare Form '!$AP$5:$AQ$22,2,0)),"",(VLOOKUP(M216,'Matl Declare Form '!$AP$5:$AQ$22,2,0))),IF(M216="High Risk Prop 65",IF(ISERROR(VLOOKUP(N216,'Matl Declare Form '!$AJ$5:$AK$24,2,0)),"",(VLOOKUP(N216,'Matl Declare Form '!$AJ$5:$AK$24,2,0))),IF(M216="Complete Prop 65",IF(ISERROR(VLOOKUP(N216,'Matl Declare Form '!$AL$5:$AM$967,2,0)),"",(VLOOKUP(N216,'Matl Declare Form '!$AL$5:$AM$967,2,0))),IF(M216="Perfluorooctanoic acid PFOA its salts",IF(ISERROR(VLOOKUP(N216,'Matl Declare Form '!$AR$5:$AS$12,2,0)),"",(VLOOKUP(N216,'Matl Declare Form '!$AR$5:$AS$12,2,0))),IF(M216="Perfluoroocane sulphonic acid PFOS it salts",IF(ISERROR(VLOOKUP(N216,'Matl Declare Form '!$AT$5:$AU$12,2,0)),"",(VLOOKUP(N216,'Matl Declare Form '!$AT$5:$AU$12,2,0))),IF(M216="Perfluorohexane 1 sulphonic acid PFHxS its salts",IF(ISERROR(VLOOKUP(N216,'Matl Declare Form '!$AV$5:$AW$12,2,0)),"",(VLOOKUP(N216,'Matl Declare Form '!$AV$5:$AW$12,2,0))),IF(M216="Undecafluorohexanoic acid PFHxA its salts",IF(ISERROR(VLOOKUP(N216,'Matl Declare Form '!$AX$5:$AY$12,2,0)),"",(VLOOKUP(N216,'Matl Declare Form '!$AX$5:$AY$12,2,0))),IF(M216="Perfluorononanoic acid PFNA its salts",IF(ISERROR(VLOOKUP(N216,'Matl Declare Form '!$AZ$5:$BA$9,2,0)),"",(VLOOKUP(N216,'Matl Declare Form '!$AZ$5:$BA$9,2,0))),IF(M216="Perfluorobutane sulfonic acid PFBS and its salts",IF(ISERROR(VLOOKUP(N216,'Matl Declare Form '!$BB$5:$BC$12,2,0)),"",(VLOOKUP(N216,'Matl Declare Form '!$BB$5:$BC$12,2,0))),IF(M216="Long chain perfluorocarboxylic acids PFCAs C9 to C14 including their salts",IF(ISERROR(VLOOKUP(N216,'Matl Declare Form '!$BD$5:$BE$14,2,0)),"",(VLOOKUP(N216,'Matl Declare Form '!$BD$5:$BE$14,2,0))),IF(M216="Hexafluoropropylene oxide dimer acid HFPO DA or GenX and its acyl halides",IF(ISERROR(VLOOKUP(N216,'Matl Declare Form '!$BF$5:$BG$9,2,0)),"",(VLOOKUP(N216,'Matl Declare Form '!$BF$5:$BG$9,2,0))),IF(M216="Other PFAS",""))))))))))))))))</f>
        <v/>
      </c>
      <c r="P216" s="274"/>
      <c r="Q216" s="480" t="str" cm="1">
        <f t="array" ref="Q216">IF(ISBLANK(P216),"",P216*(LOOKUP(2,1/(NOT(ISBLANK($J$10:J216))),$J$10:J216)))</f>
        <v/>
      </c>
      <c r="R216" s="480" t="str" cm="1">
        <f t="array" ref="R216">IF(ISBLANK(P216),"", (LOOKUP(2,1/(NOT(ISBLANK($K$10:K216))),$K$10:K216)))</f>
        <v/>
      </c>
      <c r="S216" s="985"/>
      <c r="T216" s="986"/>
      <c r="U216" s="12"/>
      <c r="V216" s="12"/>
      <c r="W216" s="12"/>
      <c r="X216" s="12"/>
      <c r="Y216" s="12"/>
      <c r="Z216" s="12"/>
      <c r="AA216" s="12"/>
      <c r="AB216" s="12"/>
      <c r="AC216" s="12"/>
      <c r="AL216" s="412" t="s">
        <v>1140</v>
      </c>
      <c r="AM216" s="413" t="s">
        <v>1141</v>
      </c>
    </row>
    <row r="217" spans="1:39" ht="30" x14ac:dyDescent="0.5">
      <c r="A217" s="438"/>
      <c r="B217" s="987"/>
      <c r="C217" s="480"/>
      <c r="D217" s="480"/>
      <c r="E217" s="480"/>
      <c r="F217" s="480"/>
      <c r="G217" s="480"/>
      <c r="H217" s="480"/>
      <c r="I217" s="480"/>
      <c r="J217" s="480"/>
      <c r="K217" s="480"/>
      <c r="L217" s="480" t="s">
        <v>2169</v>
      </c>
      <c r="M217" s="985"/>
      <c r="N217" s="273"/>
      <c r="O217" s="273" t="str">
        <f>IF(L217="Full Materials Declaration","",IF(L217="TSCA Section 6h PBT",IF(ISERROR(VLOOKUP(M217,'Matl Declare Form '!$AF$5:$AG$9,2,0)),"",(VLOOKUP(M217,'Matl Declare Form '!$AF$5:$AG$9,2,0))),IF(L217="TSCA Risk Management",IF(ISERROR(VLOOKUP(M217,'Matl Declare Form '!$AH$5:$AI$42,2,0)),"",(VLOOKUP(M217,'Matl Declare Form '!$AH$5:$AI$42,2,0))),IF(L217="CEPA",IF(ISERROR(VLOOKUP(M217,'Matl Declare Form '!$AN$5:$AO$32,2,0)),"",(VLOOKUP(M217,'Matl Declare Form '!$AN$5:$AO$32,2,0))),IF(L217="WA Safer Product",IF(ISERROR(VLOOKUP(M217,'Matl Declare Form '!$AP$5:$AQ$22,2,0)),"",(VLOOKUP(M217,'Matl Declare Form '!$AP$5:$AQ$22,2,0))),IF(M217="High Risk Prop 65",IF(ISERROR(VLOOKUP(N217,'Matl Declare Form '!$AJ$5:$AK$24,2,0)),"",(VLOOKUP(N217,'Matl Declare Form '!$AJ$5:$AK$24,2,0))),IF(M217="Complete Prop 65",IF(ISERROR(VLOOKUP(N217,'Matl Declare Form '!$AL$5:$AM$967,2,0)),"",(VLOOKUP(N217,'Matl Declare Form '!$AL$5:$AM$967,2,0))),IF(M217="Perfluorooctanoic acid PFOA its salts",IF(ISERROR(VLOOKUP(N217,'Matl Declare Form '!$AR$5:$AS$12,2,0)),"",(VLOOKUP(N217,'Matl Declare Form '!$AR$5:$AS$12,2,0))),IF(M217="Perfluoroocane sulphonic acid PFOS it salts",IF(ISERROR(VLOOKUP(N217,'Matl Declare Form '!$AT$5:$AU$12,2,0)),"",(VLOOKUP(N217,'Matl Declare Form '!$AT$5:$AU$12,2,0))),IF(M217="Perfluorohexane 1 sulphonic acid PFHxS its salts",IF(ISERROR(VLOOKUP(N217,'Matl Declare Form '!$AV$5:$AW$12,2,0)),"",(VLOOKUP(N217,'Matl Declare Form '!$AV$5:$AW$12,2,0))),IF(M217="Undecafluorohexanoic acid PFHxA its salts",IF(ISERROR(VLOOKUP(N217,'Matl Declare Form '!$AX$5:$AY$12,2,0)),"",(VLOOKUP(N217,'Matl Declare Form '!$AX$5:$AY$12,2,0))),IF(M217="Perfluorononanoic acid PFNA its salts",IF(ISERROR(VLOOKUP(N217,'Matl Declare Form '!$AZ$5:$BA$9,2,0)),"",(VLOOKUP(N217,'Matl Declare Form '!$AZ$5:$BA$9,2,0))),IF(M217="Perfluorobutane sulfonic acid PFBS and its salts",IF(ISERROR(VLOOKUP(N217,'Matl Declare Form '!$BB$5:$BC$12,2,0)),"",(VLOOKUP(N217,'Matl Declare Form '!$BB$5:$BC$12,2,0))),IF(M217="Long chain perfluorocarboxylic acids PFCAs C9 to C14 including their salts",IF(ISERROR(VLOOKUP(N217,'Matl Declare Form '!$BD$5:$BE$14,2,0)),"",(VLOOKUP(N217,'Matl Declare Form '!$BD$5:$BE$14,2,0))),IF(M217="Hexafluoropropylene oxide dimer acid HFPO DA or GenX and its acyl halides",IF(ISERROR(VLOOKUP(N217,'Matl Declare Form '!$BF$5:$BG$9,2,0)),"",(VLOOKUP(N217,'Matl Declare Form '!$BF$5:$BG$9,2,0))),IF(M217="Other PFAS",""))))))))))))))))</f>
        <v/>
      </c>
      <c r="P217" s="274"/>
      <c r="Q217" s="480" t="str" cm="1">
        <f t="array" ref="Q217">IF(ISBLANK(P217),"",P217*(LOOKUP(2,1/(NOT(ISBLANK($J$10:J217))),$J$10:J217)))</f>
        <v/>
      </c>
      <c r="R217" s="480" t="str" cm="1">
        <f t="array" ref="R217">IF(ISBLANK(P217),"", (LOOKUP(2,1/(NOT(ISBLANK($K$10:K217))),$K$10:K217)))</f>
        <v/>
      </c>
      <c r="S217" s="985"/>
      <c r="T217" s="986"/>
      <c r="U217" s="12"/>
      <c r="V217" s="12"/>
      <c r="W217" s="12"/>
      <c r="X217" s="12"/>
      <c r="Y217" s="12"/>
      <c r="Z217" s="12"/>
      <c r="AA217" s="12"/>
      <c r="AB217" s="12"/>
      <c r="AC217" s="12"/>
      <c r="AL217" s="412" t="s">
        <v>1142</v>
      </c>
      <c r="AM217" s="413" t="s">
        <v>1143</v>
      </c>
    </row>
    <row r="218" spans="1:39" ht="30" x14ac:dyDescent="0.5">
      <c r="A218" s="438"/>
      <c r="B218" s="987"/>
      <c r="C218" s="480"/>
      <c r="D218" s="480"/>
      <c r="E218" s="480"/>
      <c r="F218" s="480"/>
      <c r="G218" s="480"/>
      <c r="H218" s="480"/>
      <c r="I218" s="480"/>
      <c r="J218" s="480"/>
      <c r="K218" s="480"/>
      <c r="L218" s="480" t="s">
        <v>2169</v>
      </c>
      <c r="M218" s="985"/>
      <c r="N218" s="273"/>
      <c r="O218" s="273" t="str">
        <f>IF(L218="Full Materials Declaration","",IF(L218="TSCA Section 6h PBT",IF(ISERROR(VLOOKUP(M218,'Matl Declare Form '!$AF$5:$AG$9,2,0)),"",(VLOOKUP(M218,'Matl Declare Form '!$AF$5:$AG$9,2,0))),IF(L218="TSCA Risk Management",IF(ISERROR(VLOOKUP(M218,'Matl Declare Form '!$AH$5:$AI$42,2,0)),"",(VLOOKUP(M218,'Matl Declare Form '!$AH$5:$AI$42,2,0))),IF(L218="CEPA",IF(ISERROR(VLOOKUP(M218,'Matl Declare Form '!$AN$5:$AO$32,2,0)),"",(VLOOKUP(M218,'Matl Declare Form '!$AN$5:$AO$32,2,0))),IF(L218="WA Safer Product",IF(ISERROR(VLOOKUP(M218,'Matl Declare Form '!$AP$5:$AQ$22,2,0)),"",(VLOOKUP(M218,'Matl Declare Form '!$AP$5:$AQ$22,2,0))),IF(M218="High Risk Prop 65",IF(ISERROR(VLOOKUP(N218,'Matl Declare Form '!$AJ$5:$AK$24,2,0)),"",(VLOOKUP(N218,'Matl Declare Form '!$AJ$5:$AK$24,2,0))),IF(M218="Complete Prop 65",IF(ISERROR(VLOOKUP(N218,'Matl Declare Form '!$AL$5:$AM$967,2,0)),"",(VLOOKUP(N218,'Matl Declare Form '!$AL$5:$AM$967,2,0))),IF(M218="Perfluorooctanoic acid PFOA its salts",IF(ISERROR(VLOOKUP(N218,'Matl Declare Form '!$AR$5:$AS$12,2,0)),"",(VLOOKUP(N218,'Matl Declare Form '!$AR$5:$AS$12,2,0))),IF(M218="Perfluoroocane sulphonic acid PFOS it salts",IF(ISERROR(VLOOKUP(N218,'Matl Declare Form '!$AT$5:$AU$12,2,0)),"",(VLOOKUP(N218,'Matl Declare Form '!$AT$5:$AU$12,2,0))),IF(M218="Perfluorohexane 1 sulphonic acid PFHxS its salts",IF(ISERROR(VLOOKUP(N218,'Matl Declare Form '!$AV$5:$AW$12,2,0)),"",(VLOOKUP(N218,'Matl Declare Form '!$AV$5:$AW$12,2,0))),IF(M218="Undecafluorohexanoic acid PFHxA its salts",IF(ISERROR(VLOOKUP(N218,'Matl Declare Form '!$AX$5:$AY$12,2,0)),"",(VLOOKUP(N218,'Matl Declare Form '!$AX$5:$AY$12,2,0))),IF(M218="Perfluorononanoic acid PFNA its salts",IF(ISERROR(VLOOKUP(N218,'Matl Declare Form '!$AZ$5:$BA$9,2,0)),"",(VLOOKUP(N218,'Matl Declare Form '!$AZ$5:$BA$9,2,0))),IF(M218="Perfluorobutane sulfonic acid PFBS and its salts",IF(ISERROR(VLOOKUP(N218,'Matl Declare Form '!$BB$5:$BC$12,2,0)),"",(VLOOKUP(N218,'Matl Declare Form '!$BB$5:$BC$12,2,0))),IF(M218="Long chain perfluorocarboxylic acids PFCAs C9 to C14 including their salts",IF(ISERROR(VLOOKUP(N218,'Matl Declare Form '!$BD$5:$BE$14,2,0)),"",(VLOOKUP(N218,'Matl Declare Form '!$BD$5:$BE$14,2,0))),IF(M218="Hexafluoropropylene oxide dimer acid HFPO DA or GenX and its acyl halides",IF(ISERROR(VLOOKUP(N218,'Matl Declare Form '!$BF$5:$BG$9,2,0)),"",(VLOOKUP(N218,'Matl Declare Form '!$BF$5:$BG$9,2,0))),IF(M218="Other PFAS",""))))))))))))))))</f>
        <v/>
      </c>
      <c r="P218" s="274"/>
      <c r="Q218" s="480" t="str" cm="1">
        <f t="array" ref="Q218">IF(ISBLANK(P218),"",P218*(LOOKUP(2,1/(NOT(ISBLANK($J$10:J218))),$J$10:J218)))</f>
        <v/>
      </c>
      <c r="R218" s="480" t="str" cm="1">
        <f t="array" ref="R218">IF(ISBLANK(P218),"", (LOOKUP(2,1/(NOT(ISBLANK($K$10:K218))),$K$10:K218)))</f>
        <v/>
      </c>
      <c r="S218" s="985"/>
      <c r="T218" s="986"/>
      <c r="U218" s="12"/>
      <c r="V218" s="12"/>
      <c r="W218" s="12"/>
      <c r="X218" s="12"/>
      <c r="Y218" s="12"/>
      <c r="Z218" s="12"/>
      <c r="AA218" s="12"/>
      <c r="AB218" s="12"/>
      <c r="AC218" s="12"/>
      <c r="AL218" s="412" t="s">
        <v>1024</v>
      </c>
      <c r="AM218" s="413" t="s">
        <v>1025</v>
      </c>
    </row>
    <row r="219" spans="1:39" x14ac:dyDescent="0.5">
      <c r="A219" s="438"/>
      <c r="B219" s="987"/>
      <c r="C219" s="480"/>
      <c r="D219" s="480"/>
      <c r="E219" s="480"/>
      <c r="F219" s="480"/>
      <c r="G219" s="480"/>
      <c r="H219" s="480"/>
      <c r="I219" s="480"/>
      <c r="J219" s="480"/>
      <c r="K219" s="480"/>
      <c r="L219" s="480" t="s">
        <v>2169</v>
      </c>
      <c r="M219" s="985"/>
      <c r="N219" s="273"/>
      <c r="O219" s="273" t="str">
        <f>IF(L219="Full Materials Declaration","",IF(L219="TSCA Section 6h PBT",IF(ISERROR(VLOOKUP(M219,'Matl Declare Form '!$AF$5:$AG$9,2,0)),"",(VLOOKUP(M219,'Matl Declare Form '!$AF$5:$AG$9,2,0))),IF(L219="TSCA Risk Management",IF(ISERROR(VLOOKUP(M219,'Matl Declare Form '!$AH$5:$AI$42,2,0)),"",(VLOOKUP(M219,'Matl Declare Form '!$AH$5:$AI$42,2,0))),IF(L219="CEPA",IF(ISERROR(VLOOKUP(M219,'Matl Declare Form '!$AN$5:$AO$32,2,0)),"",(VLOOKUP(M219,'Matl Declare Form '!$AN$5:$AO$32,2,0))),IF(L219="WA Safer Product",IF(ISERROR(VLOOKUP(M219,'Matl Declare Form '!$AP$5:$AQ$22,2,0)),"",(VLOOKUP(M219,'Matl Declare Form '!$AP$5:$AQ$22,2,0))),IF(M219="High Risk Prop 65",IF(ISERROR(VLOOKUP(N219,'Matl Declare Form '!$AJ$5:$AK$24,2,0)),"",(VLOOKUP(N219,'Matl Declare Form '!$AJ$5:$AK$24,2,0))),IF(M219="Complete Prop 65",IF(ISERROR(VLOOKUP(N219,'Matl Declare Form '!$AL$5:$AM$967,2,0)),"",(VLOOKUP(N219,'Matl Declare Form '!$AL$5:$AM$967,2,0))),IF(M219="Perfluorooctanoic acid PFOA its salts",IF(ISERROR(VLOOKUP(N219,'Matl Declare Form '!$AR$5:$AS$12,2,0)),"",(VLOOKUP(N219,'Matl Declare Form '!$AR$5:$AS$12,2,0))),IF(M219="Perfluoroocane sulphonic acid PFOS it salts",IF(ISERROR(VLOOKUP(N219,'Matl Declare Form '!$AT$5:$AU$12,2,0)),"",(VLOOKUP(N219,'Matl Declare Form '!$AT$5:$AU$12,2,0))),IF(M219="Perfluorohexane 1 sulphonic acid PFHxS its salts",IF(ISERROR(VLOOKUP(N219,'Matl Declare Form '!$AV$5:$AW$12,2,0)),"",(VLOOKUP(N219,'Matl Declare Form '!$AV$5:$AW$12,2,0))),IF(M219="Undecafluorohexanoic acid PFHxA its salts",IF(ISERROR(VLOOKUP(N219,'Matl Declare Form '!$AX$5:$AY$12,2,0)),"",(VLOOKUP(N219,'Matl Declare Form '!$AX$5:$AY$12,2,0))),IF(M219="Perfluorononanoic acid PFNA its salts",IF(ISERROR(VLOOKUP(N219,'Matl Declare Form '!$AZ$5:$BA$9,2,0)),"",(VLOOKUP(N219,'Matl Declare Form '!$AZ$5:$BA$9,2,0))),IF(M219="Perfluorobutane sulfonic acid PFBS and its salts",IF(ISERROR(VLOOKUP(N219,'Matl Declare Form '!$BB$5:$BC$12,2,0)),"",(VLOOKUP(N219,'Matl Declare Form '!$BB$5:$BC$12,2,0))),IF(M219="Long chain perfluorocarboxylic acids PFCAs C9 to C14 including their salts",IF(ISERROR(VLOOKUP(N219,'Matl Declare Form '!$BD$5:$BE$14,2,0)),"",(VLOOKUP(N219,'Matl Declare Form '!$BD$5:$BE$14,2,0))),IF(M219="Hexafluoropropylene oxide dimer acid HFPO DA or GenX and its acyl halides",IF(ISERROR(VLOOKUP(N219,'Matl Declare Form '!$BF$5:$BG$9,2,0)),"",(VLOOKUP(N219,'Matl Declare Form '!$BF$5:$BG$9,2,0))),IF(M219="Other PFAS",""))))))))))))))))</f>
        <v/>
      </c>
      <c r="P219" s="274"/>
      <c r="Q219" s="480" t="str" cm="1">
        <f t="array" ref="Q219">IF(ISBLANK(P219),"",P219*(LOOKUP(2,1/(NOT(ISBLANK($J$10:J219))),$J$10:J219)))</f>
        <v/>
      </c>
      <c r="R219" s="480" t="str" cm="1">
        <f t="array" ref="R219">IF(ISBLANK(P219),"", (LOOKUP(2,1/(NOT(ISBLANK($K$10:K219))),$K$10:K219)))</f>
        <v/>
      </c>
      <c r="S219" s="985"/>
      <c r="T219" s="986"/>
      <c r="U219" s="12"/>
      <c r="V219" s="12"/>
      <c r="W219" s="12"/>
      <c r="X219" s="12"/>
      <c r="Y219" s="12"/>
      <c r="Z219" s="12"/>
      <c r="AA219" s="12"/>
      <c r="AB219" s="12"/>
      <c r="AC219" s="12"/>
      <c r="AL219" s="412" t="s">
        <v>1161</v>
      </c>
      <c r="AM219" s="413" t="s">
        <v>1162</v>
      </c>
    </row>
    <row r="220" spans="1:39" ht="30" x14ac:dyDescent="0.5">
      <c r="A220" s="438"/>
      <c r="B220" s="987"/>
      <c r="C220" s="480"/>
      <c r="D220" s="480"/>
      <c r="E220" s="480"/>
      <c r="F220" s="480"/>
      <c r="G220" s="480"/>
      <c r="H220" s="480"/>
      <c r="I220" s="480"/>
      <c r="J220" s="480"/>
      <c r="K220" s="480"/>
      <c r="L220" s="480" t="s">
        <v>2169</v>
      </c>
      <c r="M220" s="985"/>
      <c r="N220" s="273"/>
      <c r="O220" s="273" t="str">
        <f>IF(L220="Full Materials Declaration","",IF(L220="TSCA Section 6h PBT",IF(ISERROR(VLOOKUP(M220,'Matl Declare Form '!$AF$5:$AG$9,2,0)),"",(VLOOKUP(M220,'Matl Declare Form '!$AF$5:$AG$9,2,0))),IF(L220="TSCA Risk Management",IF(ISERROR(VLOOKUP(M220,'Matl Declare Form '!$AH$5:$AI$42,2,0)),"",(VLOOKUP(M220,'Matl Declare Form '!$AH$5:$AI$42,2,0))),IF(L220="CEPA",IF(ISERROR(VLOOKUP(M220,'Matl Declare Form '!$AN$5:$AO$32,2,0)),"",(VLOOKUP(M220,'Matl Declare Form '!$AN$5:$AO$32,2,0))),IF(L220="WA Safer Product",IF(ISERROR(VLOOKUP(M220,'Matl Declare Form '!$AP$5:$AQ$22,2,0)),"",(VLOOKUP(M220,'Matl Declare Form '!$AP$5:$AQ$22,2,0))),IF(M220="High Risk Prop 65",IF(ISERROR(VLOOKUP(N220,'Matl Declare Form '!$AJ$5:$AK$24,2,0)),"",(VLOOKUP(N220,'Matl Declare Form '!$AJ$5:$AK$24,2,0))),IF(M220="Complete Prop 65",IF(ISERROR(VLOOKUP(N220,'Matl Declare Form '!$AL$5:$AM$967,2,0)),"",(VLOOKUP(N220,'Matl Declare Form '!$AL$5:$AM$967,2,0))),IF(M220="Perfluorooctanoic acid PFOA its salts",IF(ISERROR(VLOOKUP(N220,'Matl Declare Form '!$AR$5:$AS$12,2,0)),"",(VLOOKUP(N220,'Matl Declare Form '!$AR$5:$AS$12,2,0))),IF(M220="Perfluoroocane sulphonic acid PFOS it salts",IF(ISERROR(VLOOKUP(N220,'Matl Declare Form '!$AT$5:$AU$12,2,0)),"",(VLOOKUP(N220,'Matl Declare Form '!$AT$5:$AU$12,2,0))),IF(M220="Perfluorohexane 1 sulphonic acid PFHxS its salts",IF(ISERROR(VLOOKUP(N220,'Matl Declare Form '!$AV$5:$AW$12,2,0)),"",(VLOOKUP(N220,'Matl Declare Form '!$AV$5:$AW$12,2,0))),IF(M220="Undecafluorohexanoic acid PFHxA its salts",IF(ISERROR(VLOOKUP(N220,'Matl Declare Form '!$AX$5:$AY$12,2,0)),"",(VLOOKUP(N220,'Matl Declare Form '!$AX$5:$AY$12,2,0))),IF(M220="Perfluorononanoic acid PFNA its salts",IF(ISERROR(VLOOKUP(N220,'Matl Declare Form '!$AZ$5:$BA$9,2,0)),"",(VLOOKUP(N220,'Matl Declare Form '!$AZ$5:$BA$9,2,0))),IF(M220="Perfluorobutane sulfonic acid PFBS and its salts",IF(ISERROR(VLOOKUP(N220,'Matl Declare Form '!$BB$5:$BC$12,2,0)),"",(VLOOKUP(N220,'Matl Declare Form '!$BB$5:$BC$12,2,0))),IF(M220="Long chain perfluorocarboxylic acids PFCAs C9 to C14 including their salts",IF(ISERROR(VLOOKUP(N220,'Matl Declare Form '!$BD$5:$BE$14,2,0)),"",(VLOOKUP(N220,'Matl Declare Form '!$BD$5:$BE$14,2,0))),IF(M220="Hexafluoropropylene oxide dimer acid HFPO DA or GenX and its acyl halides",IF(ISERROR(VLOOKUP(N220,'Matl Declare Form '!$BF$5:$BG$9,2,0)),"",(VLOOKUP(N220,'Matl Declare Form '!$BF$5:$BG$9,2,0))),IF(M220="Other PFAS",""))))))))))))))))</f>
        <v/>
      </c>
      <c r="P220" s="274"/>
      <c r="Q220" s="480" t="str" cm="1">
        <f t="array" ref="Q220">IF(ISBLANK(P220),"",P220*(LOOKUP(2,1/(NOT(ISBLANK($J$10:J220))),$J$10:J220)))</f>
        <v/>
      </c>
      <c r="R220" s="480" t="str" cm="1">
        <f t="array" ref="R220">IF(ISBLANK(P220),"", (LOOKUP(2,1/(NOT(ISBLANK($K$10:K220))),$K$10:K220)))</f>
        <v/>
      </c>
      <c r="S220" s="985"/>
      <c r="T220" s="986"/>
      <c r="U220" s="12"/>
      <c r="V220" s="12"/>
      <c r="W220" s="12"/>
      <c r="X220" s="12"/>
      <c r="Y220" s="12"/>
      <c r="Z220" s="12"/>
      <c r="AA220" s="12"/>
      <c r="AB220" s="12"/>
      <c r="AC220" s="12"/>
      <c r="AL220" s="412" t="s">
        <v>1195</v>
      </c>
      <c r="AM220" s="413" t="s">
        <v>1196</v>
      </c>
    </row>
    <row r="221" spans="1:39" x14ac:dyDescent="0.5">
      <c r="A221" s="438"/>
      <c r="B221" s="987"/>
      <c r="C221" s="480"/>
      <c r="D221" s="480"/>
      <c r="E221" s="480"/>
      <c r="F221" s="480"/>
      <c r="G221" s="480"/>
      <c r="H221" s="480"/>
      <c r="I221" s="480"/>
      <c r="J221" s="480"/>
      <c r="K221" s="480"/>
      <c r="L221" s="480" t="s">
        <v>2169</v>
      </c>
      <c r="M221" s="985"/>
      <c r="N221" s="273"/>
      <c r="O221" s="273" t="str">
        <f>IF(L221="Full Materials Declaration","",IF(L221="TSCA Section 6h PBT",IF(ISERROR(VLOOKUP(M221,'Matl Declare Form '!$AF$5:$AG$9,2,0)),"",(VLOOKUP(M221,'Matl Declare Form '!$AF$5:$AG$9,2,0))),IF(L221="TSCA Risk Management",IF(ISERROR(VLOOKUP(M221,'Matl Declare Form '!$AH$5:$AI$42,2,0)),"",(VLOOKUP(M221,'Matl Declare Form '!$AH$5:$AI$42,2,0))),IF(L221="CEPA",IF(ISERROR(VLOOKUP(M221,'Matl Declare Form '!$AN$5:$AO$32,2,0)),"",(VLOOKUP(M221,'Matl Declare Form '!$AN$5:$AO$32,2,0))),IF(L221="WA Safer Product",IF(ISERROR(VLOOKUP(M221,'Matl Declare Form '!$AP$5:$AQ$22,2,0)),"",(VLOOKUP(M221,'Matl Declare Form '!$AP$5:$AQ$22,2,0))),IF(M221="High Risk Prop 65",IF(ISERROR(VLOOKUP(N221,'Matl Declare Form '!$AJ$5:$AK$24,2,0)),"",(VLOOKUP(N221,'Matl Declare Form '!$AJ$5:$AK$24,2,0))),IF(M221="Complete Prop 65",IF(ISERROR(VLOOKUP(N221,'Matl Declare Form '!$AL$5:$AM$967,2,0)),"",(VLOOKUP(N221,'Matl Declare Form '!$AL$5:$AM$967,2,0))),IF(M221="Perfluorooctanoic acid PFOA its salts",IF(ISERROR(VLOOKUP(N221,'Matl Declare Form '!$AR$5:$AS$12,2,0)),"",(VLOOKUP(N221,'Matl Declare Form '!$AR$5:$AS$12,2,0))),IF(M221="Perfluoroocane sulphonic acid PFOS it salts",IF(ISERROR(VLOOKUP(N221,'Matl Declare Form '!$AT$5:$AU$12,2,0)),"",(VLOOKUP(N221,'Matl Declare Form '!$AT$5:$AU$12,2,0))),IF(M221="Perfluorohexane 1 sulphonic acid PFHxS its salts",IF(ISERROR(VLOOKUP(N221,'Matl Declare Form '!$AV$5:$AW$12,2,0)),"",(VLOOKUP(N221,'Matl Declare Form '!$AV$5:$AW$12,2,0))),IF(M221="Undecafluorohexanoic acid PFHxA its salts",IF(ISERROR(VLOOKUP(N221,'Matl Declare Form '!$AX$5:$AY$12,2,0)),"",(VLOOKUP(N221,'Matl Declare Form '!$AX$5:$AY$12,2,0))),IF(M221="Perfluorononanoic acid PFNA its salts",IF(ISERROR(VLOOKUP(N221,'Matl Declare Form '!$AZ$5:$BA$9,2,0)),"",(VLOOKUP(N221,'Matl Declare Form '!$AZ$5:$BA$9,2,0))),IF(M221="Perfluorobutane sulfonic acid PFBS and its salts",IF(ISERROR(VLOOKUP(N221,'Matl Declare Form '!$BB$5:$BC$12,2,0)),"",(VLOOKUP(N221,'Matl Declare Form '!$BB$5:$BC$12,2,0))),IF(M221="Long chain perfluorocarboxylic acids PFCAs C9 to C14 including their salts",IF(ISERROR(VLOOKUP(N221,'Matl Declare Form '!$BD$5:$BE$14,2,0)),"",(VLOOKUP(N221,'Matl Declare Form '!$BD$5:$BE$14,2,0))),IF(M221="Hexafluoropropylene oxide dimer acid HFPO DA or GenX and its acyl halides",IF(ISERROR(VLOOKUP(N221,'Matl Declare Form '!$BF$5:$BG$9,2,0)),"",(VLOOKUP(N221,'Matl Declare Form '!$BF$5:$BG$9,2,0))),IF(M221="Other PFAS",""))))))))))))))))</f>
        <v/>
      </c>
      <c r="P221" s="274"/>
      <c r="Q221" s="480" t="str" cm="1">
        <f t="array" ref="Q221">IF(ISBLANK(P221),"",P221*(LOOKUP(2,1/(NOT(ISBLANK($J$10:J221))),$J$10:J221)))</f>
        <v/>
      </c>
      <c r="R221" s="480" t="str" cm="1">
        <f t="array" ref="R221">IF(ISBLANK(P221),"", (LOOKUP(2,1/(NOT(ISBLANK($K$10:K221))),$K$10:K221)))</f>
        <v/>
      </c>
      <c r="S221" s="985"/>
      <c r="T221" s="986"/>
      <c r="U221" s="12"/>
      <c r="V221" s="12"/>
      <c r="W221" s="12"/>
      <c r="X221" s="12"/>
      <c r="Y221" s="12"/>
      <c r="Z221" s="12"/>
      <c r="AA221" s="12"/>
      <c r="AB221" s="12"/>
      <c r="AC221" s="12"/>
      <c r="AL221" s="412" t="s">
        <v>1223</v>
      </c>
      <c r="AM221" s="413" t="s">
        <v>1224</v>
      </c>
    </row>
    <row r="222" spans="1:39" x14ac:dyDescent="0.5">
      <c r="A222" s="438"/>
      <c r="B222" s="987"/>
      <c r="C222" s="480"/>
      <c r="D222" s="480"/>
      <c r="E222" s="480"/>
      <c r="F222" s="480"/>
      <c r="G222" s="480"/>
      <c r="H222" s="480"/>
      <c r="I222" s="480"/>
      <c r="J222" s="480"/>
      <c r="K222" s="480"/>
      <c r="L222" s="480" t="s">
        <v>2169</v>
      </c>
      <c r="M222" s="985"/>
      <c r="N222" s="273"/>
      <c r="O222" s="273" t="str">
        <f>IF(L222="Full Materials Declaration","",IF(L222="TSCA Section 6h PBT",IF(ISERROR(VLOOKUP(M222,'Matl Declare Form '!$AF$5:$AG$9,2,0)),"",(VLOOKUP(M222,'Matl Declare Form '!$AF$5:$AG$9,2,0))),IF(L222="TSCA Risk Management",IF(ISERROR(VLOOKUP(M222,'Matl Declare Form '!$AH$5:$AI$42,2,0)),"",(VLOOKUP(M222,'Matl Declare Form '!$AH$5:$AI$42,2,0))),IF(L222="CEPA",IF(ISERROR(VLOOKUP(M222,'Matl Declare Form '!$AN$5:$AO$32,2,0)),"",(VLOOKUP(M222,'Matl Declare Form '!$AN$5:$AO$32,2,0))),IF(L222="WA Safer Product",IF(ISERROR(VLOOKUP(M222,'Matl Declare Form '!$AP$5:$AQ$22,2,0)),"",(VLOOKUP(M222,'Matl Declare Form '!$AP$5:$AQ$22,2,0))),IF(M222="High Risk Prop 65",IF(ISERROR(VLOOKUP(N222,'Matl Declare Form '!$AJ$5:$AK$24,2,0)),"",(VLOOKUP(N222,'Matl Declare Form '!$AJ$5:$AK$24,2,0))),IF(M222="Complete Prop 65",IF(ISERROR(VLOOKUP(N222,'Matl Declare Form '!$AL$5:$AM$967,2,0)),"",(VLOOKUP(N222,'Matl Declare Form '!$AL$5:$AM$967,2,0))),IF(M222="Perfluorooctanoic acid PFOA its salts",IF(ISERROR(VLOOKUP(N222,'Matl Declare Form '!$AR$5:$AS$12,2,0)),"",(VLOOKUP(N222,'Matl Declare Form '!$AR$5:$AS$12,2,0))),IF(M222="Perfluoroocane sulphonic acid PFOS it salts",IF(ISERROR(VLOOKUP(N222,'Matl Declare Form '!$AT$5:$AU$12,2,0)),"",(VLOOKUP(N222,'Matl Declare Form '!$AT$5:$AU$12,2,0))),IF(M222="Perfluorohexane 1 sulphonic acid PFHxS its salts",IF(ISERROR(VLOOKUP(N222,'Matl Declare Form '!$AV$5:$AW$12,2,0)),"",(VLOOKUP(N222,'Matl Declare Form '!$AV$5:$AW$12,2,0))),IF(M222="Undecafluorohexanoic acid PFHxA its salts",IF(ISERROR(VLOOKUP(N222,'Matl Declare Form '!$AX$5:$AY$12,2,0)),"",(VLOOKUP(N222,'Matl Declare Form '!$AX$5:$AY$12,2,0))),IF(M222="Perfluorononanoic acid PFNA its salts",IF(ISERROR(VLOOKUP(N222,'Matl Declare Form '!$AZ$5:$BA$9,2,0)),"",(VLOOKUP(N222,'Matl Declare Form '!$AZ$5:$BA$9,2,0))),IF(M222="Perfluorobutane sulfonic acid PFBS and its salts",IF(ISERROR(VLOOKUP(N222,'Matl Declare Form '!$BB$5:$BC$12,2,0)),"",(VLOOKUP(N222,'Matl Declare Form '!$BB$5:$BC$12,2,0))),IF(M222="Long chain perfluorocarboxylic acids PFCAs C9 to C14 including their salts",IF(ISERROR(VLOOKUP(N222,'Matl Declare Form '!$BD$5:$BE$14,2,0)),"",(VLOOKUP(N222,'Matl Declare Form '!$BD$5:$BE$14,2,0))),IF(M222="Hexafluoropropylene oxide dimer acid HFPO DA or GenX and its acyl halides",IF(ISERROR(VLOOKUP(N222,'Matl Declare Form '!$BF$5:$BG$9,2,0)),"",(VLOOKUP(N222,'Matl Declare Form '!$BF$5:$BG$9,2,0))),IF(M222="Other PFAS",""))))))))))))))))</f>
        <v/>
      </c>
      <c r="P222" s="274"/>
      <c r="Q222" s="480" t="str" cm="1">
        <f t="array" ref="Q222">IF(ISBLANK(P222),"",P222*(LOOKUP(2,1/(NOT(ISBLANK($J$10:J222))),$J$10:J222)))</f>
        <v/>
      </c>
      <c r="R222" s="480" t="str" cm="1">
        <f t="array" ref="R222">IF(ISBLANK(P222),"", (LOOKUP(2,1/(NOT(ISBLANK($K$10:K222))),$K$10:K222)))</f>
        <v/>
      </c>
      <c r="S222" s="985"/>
      <c r="T222" s="986"/>
      <c r="U222" s="12"/>
      <c r="V222" s="12"/>
      <c r="W222" s="12"/>
      <c r="X222" s="12"/>
      <c r="Y222" s="12"/>
      <c r="Z222" s="12"/>
      <c r="AA222" s="12"/>
      <c r="AB222" s="12"/>
      <c r="AC222" s="12"/>
      <c r="AL222" s="412" t="s">
        <v>1276</v>
      </c>
      <c r="AM222" s="413" t="s">
        <v>1277</v>
      </c>
    </row>
    <row r="223" spans="1:39" ht="30" x14ac:dyDescent="0.5">
      <c r="A223" s="438"/>
      <c r="B223" s="987"/>
      <c r="C223" s="480"/>
      <c r="D223" s="480"/>
      <c r="E223" s="480"/>
      <c r="F223" s="480"/>
      <c r="G223" s="480"/>
      <c r="H223" s="480"/>
      <c r="I223" s="480"/>
      <c r="J223" s="480"/>
      <c r="K223" s="480"/>
      <c r="L223" s="480" t="s">
        <v>2169</v>
      </c>
      <c r="M223" s="985"/>
      <c r="N223" s="273"/>
      <c r="O223" s="273" t="str">
        <f>IF(L223="Full Materials Declaration","",IF(L223="TSCA Section 6h PBT",IF(ISERROR(VLOOKUP(M223,'Matl Declare Form '!$AF$5:$AG$9,2,0)),"",(VLOOKUP(M223,'Matl Declare Form '!$AF$5:$AG$9,2,0))),IF(L223="TSCA Risk Management",IF(ISERROR(VLOOKUP(M223,'Matl Declare Form '!$AH$5:$AI$42,2,0)),"",(VLOOKUP(M223,'Matl Declare Form '!$AH$5:$AI$42,2,0))),IF(L223="CEPA",IF(ISERROR(VLOOKUP(M223,'Matl Declare Form '!$AN$5:$AO$32,2,0)),"",(VLOOKUP(M223,'Matl Declare Form '!$AN$5:$AO$32,2,0))),IF(L223="WA Safer Product",IF(ISERROR(VLOOKUP(M223,'Matl Declare Form '!$AP$5:$AQ$22,2,0)),"",(VLOOKUP(M223,'Matl Declare Form '!$AP$5:$AQ$22,2,0))),IF(M223="High Risk Prop 65",IF(ISERROR(VLOOKUP(N223,'Matl Declare Form '!$AJ$5:$AK$24,2,0)),"",(VLOOKUP(N223,'Matl Declare Form '!$AJ$5:$AK$24,2,0))),IF(M223="Complete Prop 65",IF(ISERROR(VLOOKUP(N223,'Matl Declare Form '!$AL$5:$AM$967,2,0)),"",(VLOOKUP(N223,'Matl Declare Form '!$AL$5:$AM$967,2,0))),IF(M223="Perfluorooctanoic acid PFOA its salts",IF(ISERROR(VLOOKUP(N223,'Matl Declare Form '!$AR$5:$AS$12,2,0)),"",(VLOOKUP(N223,'Matl Declare Form '!$AR$5:$AS$12,2,0))),IF(M223="Perfluoroocane sulphonic acid PFOS it salts",IF(ISERROR(VLOOKUP(N223,'Matl Declare Form '!$AT$5:$AU$12,2,0)),"",(VLOOKUP(N223,'Matl Declare Form '!$AT$5:$AU$12,2,0))),IF(M223="Perfluorohexane 1 sulphonic acid PFHxS its salts",IF(ISERROR(VLOOKUP(N223,'Matl Declare Form '!$AV$5:$AW$12,2,0)),"",(VLOOKUP(N223,'Matl Declare Form '!$AV$5:$AW$12,2,0))),IF(M223="Undecafluorohexanoic acid PFHxA its salts",IF(ISERROR(VLOOKUP(N223,'Matl Declare Form '!$AX$5:$AY$12,2,0)),"",(VLOOKUP(N223,'Matl Declare Form '!$AX$5:$AY$12,2,0))),IF(M223="Perfluorononanoic acid PFNA its salts",IF(ISERROR(VLOOKUP(N223,'Matl Declare Form '!$AZ$5:$BA$9,2,0)),"",(VLOOKUP(N223,'Matl Declare Form '!$AZ$5:$BA$9,2,0))),IF(M223="Perfluorobutane sulfonic acid PFBS and its salts",IF(ISERROR(VLOOKUP(N223,'Matl Declare Form '!$BB$5:$BC$12,2,0)),"",(VLOOKUP(N223,'Matl Declare Form '!$BB$5:$BC$12,2,0))),IF(M223="Long chain perfluorocarboxylic acids PFCAs C9 to C14 including their salts",IF(ISERROR(VLOOKUP(N223,'Matl Declare Form '!$BD$5:$BE$14,2,0)),"",(VLOOKUP(N223,'Matl Declare Form '!$BD$5:$BE$14,2,0))),IF(M223="Hexafluoropropylene oxide dimer acid HFPO DA or GenX and its acyl halides",IF(ISERROR(VLOOKUP(N223,'Matl Declare Form '!$BF$5:$BG$9,2,0)),"",(VLOOKUP(N223,'Matl Declare Form '!$BF$5:$BG$9,2,0))),IF(M223="Other PFAS",""))))))))))))))))</f>
        <v/>
      </c>
      <c r="P223" s="274"/>
      <c r="Q223" s="480" t="str" cm="1">
        <f t="array" ref="Q223">IF(ISBLANK(P223),"",P223*(LOOKUP(2,1/(NOT(ISBLANK($J$10:J223))),$J$10:J223)))</f>
        <v/>
      </c>
      <c r="R223" s="480" t="str" cm="1">
        <f t="array" ref="R223">IF(ISBLANK(P223),"", (LOOKUP(2,1/(NOT(ISBLANK($K$10:K223))),$K$10:K223)))</f>
        <v/>
      </c>
      <c r="S223" s="985"/>
      <c r="T223" s="986"/>
      <c r="U223" s="12"/>
      <c r="V223" s="12"/>
      <c r="W223" s="12"/>
      <c r="X223" s="12"/>
      <c r="Y223" s="12"/>
      <c r="Z223" s="12"/>
      <c r="AA223" s="12"/>
      <c r="AB223" s="12"/>
      <c r="AC223" s="12"/>
      <c r="AL223" s="412" t="s">
        <v>1278</v>
      </c>
      <c r="AM223" s="413" t="s">
        <v>1279</v>
      </c>
    </row>
    <row r="224" spans="1:39" x14ac:dyDescent="0.5">
      <c r="A224" s="438"/>
      <c r="B224" s="987"/>
      <c r="C224" s="480"/>
      <c r="D224" s="480"/>
      <c r="E224" s="480"/>
      <c r="F224" s="480"/>
      <c r="G224" s="480"/>
      <c r="H224" s="480"/>
      <c r="I224" s="480"/>
      <c r="J224" s="480"/>
      <c r="K224" s="480"/>
      <c r="L224" s="480" t="s">
        <v>2169</v>
      </c>
      <c r="M224" s="985"/>
      <c r="N224" s="273"/>
      <c r="O224" s="273" t="str">
        <f>IF(L224="Full Materials Declaration","",IF(L224="TSCA Section 6h PBT",IF(ISERROR(VLOOKUP(M224,'Matl Declare Form '!$AF$5:$AG$9,2,0)),"",(VLOOKUP(M224,'Matl Declare Form '!$AF$5:$AG$9,2,0))),IF(L224="TSCA Risk Management",IF(ISERROR(VLOOKUP(M224,'Matl Declare Form '!$AH$5:$AI$42,2,0)),"",(VLOOKUP(M224,'Matl Declare Form '!$AH$5:$AI$42,2,0))),IF(L224="CEPA",IF(ISERROR(VLOOKUP(M224,'Matl Declare Form '!$AN$5:$AO$32,2,0)),"",(VLOOKUP(M224,'Matl Declare Form '!$AN$5:$AO$32,2,0))),IF(L224="WA Safer Product",IF(ISERROR(VLOOKUP(M224,'Matl Declare Form '!$AP$5:$AQ$22,2,0)),"",(VLOOKUP(M224,'Matl Declare Form '!$AP$5:$AQ$22,2,0))),IF(M224="High Risk Prop 65",IF(ISERROR(VLOOKUP(N224,'Matl Declare Form '!$AJ$5:$AK$24,2,0)),"",(VLOOKUP(N224,'Matl Declare Form '!$AJ$5:$AK$24,2,0))),IF(M224="Complete Prop 65",IF(ISERROR(VLOOKUP(N224,'Matl Declare Form '!$AL$5:$AM$967,2,0)),"",(VLOOKUP(N224,'Matl Declare Form '!$AL$5:$AM$967,2,0))),IF(M224="Perfluorooctanoic acid PFOA its salts",IF(ISERROR(VLOOKUP(N224,'Matl Declare Form '!$AR$5:$AS$12,2,0)),"",(VLOOKUP(N224,'Matl Declare Form '!$AR$5:$AS$12,2,0))),IF(M224="Perfluoroocane sulphonic acid PFOS it salts",IF(ISERROR(VLOOKUP(N224,'Matl Declare Form '!$AT$5:$AU$12,2,0)),"",(VLOOKUP(N224,'Matl Declare Form '!$AT$5:$AU$12,2,0))),IF(M224="Perfluorohexane 1 sulphonic acid PFHxS its salts",IF(ISERROR(VLOOKUP(N224,'Matl Declare Form '!$AV$5:$AW$12,2,0)),"",(VLOOKUP(N224,'Matl Declare Form '!$AV$5:$AW$12,2,0))),IF(M224="Undecafluorohexanoic acid PFHxA its salts",IF(ISERROR(VLOOKUP(N224,'Matl Declare Form '!$AX$5:$AY$12,2,0)),"",(VLOOKUP(N224,'Matl Declare Form '!$AX$5:$AY$12,2,0))),IF(M224="Perfluorononanoic acid PFNA its salts",IF(ISERROR(VLOOKUP(N224,'Matl Declare Form '!$AZ$5:$BA$9,2,0)),"",(VLOOKUP(N224,'Matl Declare Form '!$AZ$5:$BA$9,2,0))),IF(M224="Perfluorobutane sulfonic acid PFBS and its salts",IF(ISERROR(VLOOKUP(N224,'Matl Declare Form '!$BB$5:$BC$12,2,0)),"",(VLOOKUP(N224,'Matl Declare Form '!$BB$5:$BC$12,2,0))),IF(M224="Long chain perfluorocarboxylic acids PFCAs C9 to C14 including their salts",IF(ISERROR(VLOOKUP(N224,'Matl Declare Form '!$BD$5:$BE$14,2,0)),"",(VLOOKUP(N224,'Matl Declare Form '!$BD$5:$BE$14,2,0))),IF(M224="Hexafluoropropylene oxide dimer acid HFPO DA or GenX and its acyl halides",IF(ISERROR(VLOOKUP(N224,'Matl Declare Form '!$BF$5:$BG$9,2,0)),"",(VLOOKUP(N224,'Matl Declare Form '!$BF$5:$BG$9,2,0))),IF(M224="Other PFAS",""))))))))))))))))</f>
        <v/>
      </c>
      <c r="P224" s="274"/>
      <c r="Q224" s="480" t="str" cm="1">
        <f t="array" ref="Q224">IF(ISBLANK(P224),"",P224*(LOOKUP(2,1/(NOT(ISBLANK($J$10:J224))),$J$10:J224)))</f>
        <v/>
      </c>
      <c r="R224" s="480" t="str" cm="1">
        <f t="array" ref="R224">IF(ISBLANK(P224),"", (LOOKUP(2,1/(NOT(ISBLANK($K$10:K224))),$K$10:K224)))</f>
        <v/>
      </c>
      <c r="S224" s="985"/>
      <c r="T224" s="986"/>
      <c r="U224" s="12"/>
      <c r="V224" s="12"/>
      <c r="W224" s="12"/>
      <c r="X224" s="12"/>
      <c r="Y224" s="12"/>
      <c r="Z224" s="12"/>
      <c r="AA224" s="12"/>
      <c r="AB224" s="12"/>
      <c r="AC224" s="12"/>
      <c r="AL224" s="412" t="s">
        <v>1312</v>
      </c>
      <c r="AM224" s="413" t="s">
        <v>1743</v>
      </c>
    </row>
    <row r="225" spans="1:39" x14ac:dyDescent="0.5">
      <c r="A225" s="438"/>
      <c r="B225" s="987"/>
      <c r="C225" s="480"/>
      <c r="D225" s="480"/>
      <c r="E225" s="480"/>
      <c r="F225" s="480"/>
      <c r="G225" s="480"/>
      <c r="H225" s="480"/>
      <c r="I225" s="480"/>
      <c r="J225" s="480"/>
      <c r="K225" s="480"/>
      <c r="L225" s="480" t="s">
        <v>2169</v>
      </c>
      <c r="M225" s="985"/>
      <c r="N225" s="273"/>
      <c r="O225" s="273" t="str">
        <f>IF(L225="Full Materials Declaration","",IF(L225="TSCA Section 6h PBT",IF(ISERROR(VLOOKUP(M225,'Matl Declare Form '!$AF$5:$AG$9,2,0)),"",(VLOOKUP(M225,'Matl Declare Form '!$AF$5:$AG$9,2,0))),IF(L225="TSCA Risk Management",IF(ISERROR(VLOOKUP(M225,'Matl Declare Form '!$AH$5:$AI$42,2,0)),"",(VLOOKUP(M225,'Matl Declare Form '!$AH$5:$AI$42,2,0))),IF(L225="CEPA",IF(ISERROR(VLOOKUP(M225,'Matl Declare Form '!$AN$5:$AO$32,2,0)),"",(VLOOKUP(M225,'Matl Declare Form '!$AN$5:$AO$32,2,0))),IF(L225="WA Safer Product",IF(ISERROR(VLOOKUP(M225,'Matl Declare Form '!$AP$5:$AQ$22,2,0)),"",(VLOOKUP(M225,'Matl Declare Form '!$AP$5:$AQ$22,2,0))),IF(M225="High Risk Prop 65",IF(ISERROR(VLOOKUP(N225,'Matl Declare Form '!$AJ$5:$AK$24,2,0)),"",(VLOOKUP(N225,'Matl Declare Form '!$AJ$5:$AK$24,2,0))),IF(M225="Complete Prop 65",IF(ISERROR(VLOOKUP(N225,'Matl Declare Form '!$AL$5:$AM$967,2,0)),"",(VLOOKUP(N225,'Matl Declare Form '!$AL$5:$AM$967,2,0))),IF(M225="Perfluorooctanoic acid PFOA its salts",IF(ISERROR(VLOOKUP(N225,'Matl Declare Form '!$AR$5:$AS$12,2,0)),"",(VLOOKUP(N225,'Matl Declare Form '!$AR$5:$AS$12,2,0))),IF(M225="Perfluoroocane sulphonic acid PFOS it salts",IF(ISERROR(VLOOKUP(N225,'Matl Declare Form '!$AT$5:$AU$12,2,0)),"",(VLOOKUP(N225,'Matl Declare Form '!$AT$5:$AU$12,2,0))),IF(M225="Perfluorohexane 1 sulphonic acid PFHxS its salts",IF(ISERROR(VLOOKUP(N225,'Matl Declare Form '!$AV$5:$AW$12,2,0)),"",(VLOOKUP(N225,'Matl Declare Form '!$AV$5:$AW$12,2,0))),IF(M225="Undecafluorohexanoic acid PFHxA its salts",IF(ISERROR(VLOOKUP(N225,'Matl Declare Form '!$AX$5:$AY$12,2,0)),"",(VLOOKUP(N225,'Matl Declare Form '!$AX$5:$AY$12,2,0))),IF(M225="Perfluorononanoic acid PFNA its salts",IF(ISERROR(VLOOKUP(N225,'Matl Declare Form '!$AZ$5:$BA$9,2,0)),"",(VLOOKUP(N225,'Matl Declare Form '!$AZ$5:$BA$9,2,0))),IF(M225="Perfluorobutane sulfonic acid PFBS and its salts",IF(ISERROR(VLOOKUP(N225,'Matl Declare Form '!$BB$5:$BC$12,2,0)),"",(VLOOKUP(N225,'Matl Declare Form '!$BB$5:$BC$12,2,0))),IF(M225="Long chain perfluorocarboxylic acids PFCAs C9 to C14 including their salts",IF(ISERROR(VLOOKUP(N225,'Matl Declare Form '!$BD$5:$BE$14,2,0)),"",(VLOOKUP(N225,'Matl Declare Form '!$BD$5:$BE$14,2,0))),IF(M225="Hexafluoropropylene oxide dimer acid HFPO DA or GenX and its acyl halides",IF(ISERROR(VLOOKUP(N225,'Matl Declare Form '!$BF$5:$BG$9,2,0)),"",(VLOOKUP(N225,'Matl Declare Form '!$BF$5:$BG$9,2,0))),IF(M225="Other PFAS",""))))))))))))))))</f>
        <v/>
      </c>
      <c r="P225" s="274"/>
      <c r="Q225" s="480" t="str" cm="1">
        <f t="array" ref="Q225">IF(ISBLANK(P225),"",P225*(LOOKUP(2,1/(NOT(ISBLANK($J$10:J225))),$J$10:J225)))</f>
        <v/>
      </c>
      <c r="R225" s="480" t="str" cm="1">
        <f t="array" ref="R225">IF(ISBLANK(P225),"", (LOOKUP(2,1/(NOT(ISBLANK($K$10:K225))),$K$10:K225)))</f>
        <v/>
      </c>
      <c r="S225" s="985"/>
      <c r="T225" s="986"/>
      <c r="U225" s="12"/>
      <c r="V225" s="12"/>
      <c r="W225" s="12"/>
      <c r="X225" s="12"/>
      <c r="Y225" s="12"/>
      <c r="Z225" s="12"/>
      <c r="AA225" s="12"/>
      <c r="AB225" s="12"/>
      <c r="AC225" s="12"/>
      <c r="AL225" s="412" t="s">
        <v>1310</v>
      </c>
      <c r="AM225" s="413" t="s">
        <v>1311</v>
      </c>
    </row>
    <row r="226" spans="1:39" x14ac:dyDescent="0.5">
      <c r="A226" s="438"/>
      <c r="B226" s="987"/>
      <c r="C226" s="480"/>
      <c r="D226" s="480"/>
      <c r="E226" s="480"/>
      <c r="F226" s="480"/>
      <c r="G226" s="480"/>
      <c r="H226" s="480"/>
      <c r="I226" s="480"/>
      <c r="J226" s="480"/>
      <c r="K226" s="480"/>
      <c r="L226" s="480" t="s">
        <v>2169</v>
      </c>
      <c r="M226" s="985"/>
      <c r="N226" s="273"/>
      <c r="O226" s="273" t="str">
        <f>IF(L226="Full Materials Declaration","",IF(L226="TSCA Section 6h PBT",IF(ISERROR(VLOOKUP(M226,'Matl Declare Form '!$AF$5:$AG$9,2,0)),"",(VLOOKUP(M226,'Matl Declare Form '!$AF$5:$AG$9,2,0))),IF(L226="TSCA Risk Management",IF(ISERROR(VLOOKUP(M226,'Matl Declare Form '!$AH$5:$AI$42,2,0)),"",(VLOOKUP(M226,'Matl Declare Form '!$AH$5:$AI$42,2,0))),IF(L226="CEPA",IF(ISERROR(VLOOKUP(M226,'Matl Declare Form '!$AN$5:$AO$32,2,0)),"",(VLOOKUP(M226,'Matl Declare Form '!$AN$5:$AO$32,2,0))),IF(L226="WA Safer Product",IF(ISERROR(VLOOKUP(M226,'Matl Declare Form '!$AP$5:$AQ$22,2,0)),"",(VLOOKUP(M226,'Matl Declare Form '!$AP$5:$AQ$22,2,0))),IF(M226="High Risk Prop 65",IF(ISERROR(VLOOKUP(N226,'Matl Declare Form '!$AJ$5:$AK$24,2,0)),"",(VLOOKUP(N226,'Matl Declare Form '!$AJ$5:$AK$24,2,0))),IF(M226="Complete Prop 65",IF(ISERROR(VLOOKUP(N226,'Matl Declare Form '!$AL$5:$AM$967,2,0)),"",(VLOOKUP(N226,'Matl Declare Form '!$AL$5:$AM$967,2,0))),IF(M226="Perfluorooctanoic acid PFOA its salts",IF(ISERROR(VLOOKUP(N226,'Matl Declare Form '!$AR$5:$AS$12,2,0)),"",(VLOOKUP(N226,'Matl Declare Form '!$AR$5:$AS$12,2,0))),IF(M226="Perfluoroocane sulphonic acid PFOS it salts",IF(ISERROR(VLOOKUP(N226,'Matl Declare Form '!$AT$5:$AU$12,2,0)),"",(VLOOKUP(N226,'Matl Declare Form '!$AT$5:$AU$12,2,0))),IF(M226="Perfluorohexane 1 sulphonic acid PFHxS its salts",IF(ISERROR(VLOOKUP(N226,'Matl Declare Form '!$AV$5:$AW$12,2,0)),"",(VLOOKUP(N226,'Matl Declare Form '!$AV$5:$AW$12,2,0))),IF(M226="Undecafluorohexanoic acid PFHxA its salts",IF(ISERROR(VLOOKUP(N226,'Matl Declare Form '!$AX$5:$AY$12,2,0)),"",(VLOOKUP(N226,'Matl Declare Form '!$AX$5:$AY$12,2,0))),IF(M226="Perfluorononanoic acid PFNA its salts",IF(ISERROR(VLOOKUP(N226,'Matl Declare Form '!$AZ$5:$BA$9,2,0)),"",(VLOOKUP(N226,'Matl Declare Form '!$AZ$5:$BA$9,2,0))),IF(M226="Perfluorobutane sulfonic acid PFBS and its salts",IF(ISERROR(VLOOKUP(N226,'Matl Declare Form '!$BB$5:$BC$12,2,0)),"",(VLOOKUP(N226,'Matl Declare Form '!$BB$5:$BC$12,2,0))),IF(M226="Long chain perfluorocarboxylic acids PFCAs C9 to C14 including their salts",IF(ISERROR(VLOOKUP(N226,'Matl Declare Form '!$BD$5:$BE$14,2,0)),"",(VLOOKUP(N226,'Matl Declare Form '!$BD$5:$BE$14,2,0))),IF(M226="Hexafluoropropylene oxide dimer acid HFPO DA or GenX and its acyl halides",IF(ISERROR(VLOOKUP(N226,'Matl Declare Form '!$BF$5:$BG$9,2,0)),"",(VLOOKUP(N226,'Matl Declare Form '!$BF$5:$BG$9,2,0))),IF(M226="Other PFAS",""))))))))))))))))</f>
        <v/>
      </c>
      <c r="P226" s="274"/>
      <c r="Q226" s="480" t="str" cm="1">
        <f t="array" ref="Q226">IF(ISBLANK(P226),"",P226*(LOOKUP(2,1/(NOT(ISBLANK($J$10:J226))),$J$10:J226)))</f>
        <v/>
      </c>
      <c r="R226" s="480" t="str" cm="1">
        <f t="array" ref="R226">IF(ISBLANK(P226),"", (LOOKUP(2,1/(NOT(ISBLANK($K$10:K226))),$K$10:K226)))</f>
        <v/>
      </c>
      <c r="S226" s="985"/>
      <c r="T226" s="986"/>
      <c r="U226" s="12"/>
      <c r="V226" s="12"/>
      <c r="W226" s="12"/>
      <c r="X226" s="12"/>
      <c r="Y226" s="12"/>
      <c r="Z226" s="12"/>
      <c r="AA226" s="12"/>
      <c r="AB226" s="12"/>
      <c r="AC226" s="12"/>
      <c r="AL226" s="412" t="s">
        <v>1400</v>
      </c>
      <c r="AM226" s="413" t="s">
        <v>1401</v>
      </c>
    </row>
    <row r="227" spans="1:39" ht="30" x14ac:dyDescent="0.5">
      <c r="A227" s="438"/>
      <c r="B227" s="987"/>
      <c r="C227" s="480"/>
      <c r="D227" s="480"/>
      <c r="E227" s="480"/>
      <c r="F227" s="480"/>
      <c r="G227" s="480"/>
      <c r="H227" s="480"/>
      <c r="I227" s="480"/>
      <c r="J227" s="480"/>
      <c r="K227" s="480"/>
      <c r="L227" s="480" t="s">
        <v>2169</v>
      </c>
      <c r="M227" s="985"/>
      <c r="N227" s="273"/>
      <c r="O227" s="273" t="str">
        <f>IF(L227="Full Materials Declaration","",IF(L227="TSCA Section 6h PBT",IF(ISERROR(VLOOKUP(M227,'Matl Declare Form '!$AF$5:$AG$9,2,0)),"",(VLOOKUP(M227,'Matl Declare Form '!$AF$5:$AG$9,2,0))),IF(L227="TSCA Risk Management",IF(ISERROR(VLOOKUP(M227,'Matl Declare Form '!$AH$5:$AI$42,2,0)),"",(VLOOKUP(M227,'Matl Declare Form '!$AH$5:$AI$42,2,0))),IF(L227="CEPA",IF(ISERROR(VLOOKUP(M227,'Matl Declare Form '!$AN$5:$AO$32,2,0)),"",(VLOOKUP(M227,'Matl Declare Form '!$AN$5:$AO$32,2,0))),IF(L227="WA Safer Product",IF(ISERROR(VLOOKUP(M227,'Matl Declare Form '!$AP$5:$AQ$22,2,0)),"",(VLOOKUP(M227,'Matl Declare Form '!$AP$5:$AQ$22,2,0))),IF(M227="High Risk Prop 65",IF(ISERROR(VLOOKUP(N227,'Matl Declare Form '!$AJ$5:$AK$24,2,0)),"",(VLOOKUP(N227,'Matl Declare Form '!$AJ$5:$AK$24,2,0))),IF(M227="Complete Prop 65",IF(ISERROR(VLOOKUP(N227,'Matl Declare Form '!$AL$5:$AM$967,2,0)),"",(VLOOKUP(N227,'Matl Declare Form '!$AL$5:$AM$967,2,0))),IF(M227="Perfluorooctanoic acid PFOA its salts",IF(ISERROR(VLOOKUP(N227,'Matl Declare Form '!$AR$5:$AS$12,2,0)),"",(VLOOKUP(N227,'Matl Declare Form '!$AR$5:$AS$12,2,0))),IF(M227="Perfluoroocane sulphonic acid PFOS it salts",IF(ISERROR(VLOOKUP(N227,'Matl Declare Form '!$AT$5:$AU$12,2,0)),"",(VLOOKUP(N227,'Matl Declare Form '!$AT$5:$AU$12,2,0))),IF(M227="Perfluorohexane 1 sulphonic acid PFHxS its salts",IF(ISERROR(VLOOKUP(N227,'Matl Declare Form '!$AV$5:$AW$12,2,0)),"",(VLOOKUP(N227,'Matl Declare Form '!$AV$5:$AW$12,2,0))),IF(M227="Undecafluorohexanoic acid PFHxA its salts",IF(ISERROR(VLOOKUP(N227,'Matl Declare Form '!$AX$5:$AY$12,2,0)),"",(VLOOKUP(N227,'Matl Declare Form '!$AX$5:$AY$12,2,0))),IF(M227="Perfluorononanoic acid PFNA its salts",IF(ISERROR(VLOOKUP(N227,'Matl Declare Form '!$AZ$5:$BA$9,2,0)),"",(VLOOKUP(N227,'Matl Declare Form '!$AZ$5:$BA$9,2,0))),IF(M227="Perfluorobutane sulfonic acid PFBS and its salts",IF(ISERROR(VLOOKUP(N227,'Matl Declare Form '!$BB$5:$BC$12,2,0)),"",(VLOOKUP(N227,'Matl Declare Form '!$BB$5:$BC$12,2,0))),IF(M227="Long chain perfluorocarboxylic acids PFCAs C9 to C14 including their salts",IF(ISERROR(VLOOKUP(N227,'Matl Declare Form '!$BD$5:$BE$14,2,0)),"",(VLOOKUP(N227,'Matl Declare Form '!$BD$5:$BE$14,2,0))),IF(M227="Hexafluoropropylene oxide dimer acid HFPO DA or GenX and its acyl halides",IF(ISERROR(VLOOKUP(N227,'Matl Declare Form '!$BF$5:$BG$9,2,0)),"",(VLOOKUP(N227,'Matl Declare Form '!$BF$5:$BG$9,2,0))),IF(M227="Other PFAS",""))))))))))))))))</f>
        <v/>
      </c>
      <c r="P227" s="274"/>
      <c r="Q227" s="480" t="str" cm="1">
        <f t="array" ref="Q227">IF(ISBLANK(P227),"",P227*(LOOKUP(2,1/(NOT(ISBLANK($J$10:J227))),$J$10:J227)))</f>
        <v/>
      </c>
      <c r="R227" s="480" t="str" cm="1">
        <f t="array" ref="R227">IF(ISBLANK(P227),"", (LOOKUP(2,1/(NOT(ISBLANK($K$10:K227))),$K$10:K227)))</f>
        <v/>
      </c>
      <c r="S227" s="985"/>
      <c r="T227" s="986"/>
      <c r="U227" s="12"/>
      <c r="V227" s="12"/>
      <c r="W227" s="12"/>
      <c r="X227" s="12"/>
      <c r="Y227" s="12"/>
      <c r="Z227" s="12"/>
      <c r="AA227" s="12"/>
      <c r="AB227" s="12"/>
      <c r="AC227" s="12"/>
      <c r="AL227" s="412" t="s">
        <v>1434</v>
      </c>
      <c r="AM227" s="413" t="s">
        <v>1435</v>
      </c>
    </row>
    <row r="228" spans="1:39" ht="30" x14ac:dyDescent="0.5">
      <c r="A228" s="438"/>
      <c r="B228" s="987"/>
      <c r="C228" s="480"/>
      <c r="D228" s="480"/>
      <c r="E228" s="480"/>
      <c r="F228" s="480"/>
      <c r="G228" s="480"/>
      <c r="H228" s="480"/>
      <c r="I228" s="480"/>
      <c r="J228" s="480"/>
      <c r="K228" s="480"/>
      <c r="L228" s="480" t="s">
        <v>2169</v>
      </c>
      <c r="M228" s="985"/>
      <c r="N228" s="273"/>
      <c r="O228" s="273" t="str">
        <f>IF(L228="Full Materials Declaration","",IF(L228="TSCA Section 6h PBT",IF(ISERROR(VLOOKUP(M228,'Matl Declare Form '!$AF$5:$AG$9,2,0)),"",(VLOOKUP(M228,'Matl Declare Form '!$AF$5:$AG$9,2,0))),IF(L228="TSCA Risk Management",IF(ISERROR(VLOOKUP(M228,'Matl Declare Form '!$AH$5:$AI$42,2,0)),"",(VLOOKUP(M228,'Matl Declare Form '!$AH$5:$AI$42,2,0))),IF(L228="CEPA",IF(ISERROR(VLOOKUP(M228,'Matl Declare Form '!$AN$5:$AO$32,2,0)),"",(VLOOKUP(M228,'Matl Declare Form '!$AN$5:$AO$32,2,0))),IF(L228="WA Safer Product",IF(ISERROR(VLOOKUP(M228,'Matl Declare Form '!$AP$5:$AQ$22,2,0)),"",(VLOOKUP(M228,'Matl Declare Form '!$AP$5:$AQ$22,2,0))),IF(M228="High Risk Prop 65",IF(ISERROR(VLOOKUP(N228,'Matl Declare Form '!$AJ$5:$AK$24,2,0)),"",(VLOOKUP(N228,'Matl Declare Form '!$AJ$5:$AK$24,2,0))),IF(M228="Complete Prop 65",IF(ISERROR(VLOOKUP(N228,'Matl Declare Form '!$AL$5:$AM$967,2,0)),"",(VLOOKUP(N228,'Matl Declare Form '!$AL$5:$AM$967,2,0))),IF(M228="Perfluorooctanoic acid PFOA its salts",IF(ISERROR(VLOOKUP(N228,'Matl Declare Form '!$AR$5:$AS$12,2,0)),"",(VLOOKUP(N228,'Matl Declare Form '!$AR$5:$AS$12,2,0))),IF(M228="Perfluoroocane sulphonic acid PFOS it salts",IF(ISERROR(VLOOKUP(N228,'Matl Declare Form '!$AT$5:$AU$12,2,0)),"",(VLOOKUP(N228,'Matl Declare Form '!$AT$5:$AU$12,2,0))),IF(M228="Perfluorohexane 1 sulphonic acid PFHxS its salts",IF(ISERROR(VLOOKUP(N228,'Matl Declare Form '!$AV$5:$AW$12,2,0)),"",(VLOOKUP(N228,'Matl Declare Form '!$AV$5:$AW$12,2,0))),IF(M228="Undecafluorohexanoic acid PFHxA its salts",IF(ISERROR(VLOOKUP(N228,'Matl Declare Form '!$AX$5:$AY$12,2,0)),"",(VLOOKUP(N228,'Matl Declare Form '!$AX$5:$AY$12,2,0))),IF(M228="Perfluorononanoic acid PFNA its salts",IF(ISERROR(VLOOKUP(N228,'Matl Declare Form '!$AZ$5:$BA$9,2,0)),"",(VLOOKUP(N228,'Matl Declare Form '!$AZ$5:$BA$9,2,0))),IF(M228="Perfluorobutane sulfonic acid PFBS and its salts",IF(ISERROR(VLOOKUP(N228,'Matl Declare Form '!$BB$5:$BC$12,2,0)),"",(VLOOKUP(N228,'Matl Declare Form '!$BB$5:$BC$12,2,0))),IF(M228="Long chain perfluorocarboxylic acids PFCAs C9 to C14 including their salts",IF(ISERROR(VLOOKUP(N228,'Matl Declare Form '!$BD$5:$BE$14,2,0)),"",(VLOOKUP(N228,'Matl Declare Form '!$BD$5:$BE$14,2,0))),IF(M228="Hexafluoropropylene oxide dimer acid HFPO DA or GenX and its acyl halides",IF(ISERROR(VLOOKUP(N228,'Matl Declare Form '!$BF$5:$BG$9,2,0)),"",(VLOOKUP(N228,'Matl Declare Form '!$BF$5:$BG$9,2,0))),IF(M228="Other PFAS",""))))))))))))))))</f>
        <v/>
      </c>
      <c r="P228" s="274"/>
      <c r="Q228" s="480" t="str" cm="1">
        <f t="array" ref="Q228">IF(ISBLANK(P228),"",P228*(LOOKUP(2,1/(NOT(ISBLANK($J$10:J228))),$J$10:J228)))</f>
        <v/>
      </c>
      <c r="R228" s="480" t="str" cm="1">
        <f t="array" ref="R228">IF(ISBLANK(P228),"", (LOOKUP(2,1/(NOT(ISBLANK($K$10:K228))),$K$10:K228)))</f>
        <v/>
      </c>
      <c r="S228" s="985"/>
      <c r="T228" s="986"/>
      <c r="U228" s="12"/>
      <c r="V228" s="12"/>
      <c r="W228" s="12"/>
      <c r="X228" s="12"/>
      <c r="Y228" s="12"/>
      <c r="Z228" s="12"/>
      <c r="AA228" s="12"/>
      <c r="AB228" s="12"/>
      <c r="AC228" s="12"/>
      <c r="AL228" s="412" t="s">
        <v>1446</v>
      </c>
      <c r="AM228" s="413" t="s">
        <v>1447</v>
      </c>
    </row>
    <row r="229" spans="1:39" x14ac:dyDescent="0.5">
      <c r="A229" s="438"/>
      <c r="B229" s="987"/>
      <c r="C229" s="480"/>
      <c r="D229" s="480"/>
      <c r="E229" s="480"/>
      <c r="F229" s="480"/>
      <c r="G229" s="480"/>
      <c r="H229" s="480"/>
      <c r="I229" s="480"/>
      <c r="J229" s="480"/>
      <c r="K229" s="480"/>
      <c r="L229" s="480" t="s">
        <v>2169</v>
      </c>
      <c r="M229" s="985"/>
      <c r="N229" s="273"/>
      <c r="O229" s="273" t="str">
        <f>IF(L229="Full Materials Declaration","",IF(L229="TSCA Section 6h PBT",IF(ISERROR(VLOOKUP(M229,'Matl Declare Form '!$AF$5:$AG$9,2,0)),"",(VLOOKUP(M229,'Matl Declare Form '!$AF$5:$AG$9,2,0))),IF(L229="TSCA Risk Management",IF(ISERROR(VLOOKUP(M229,'Matl Declare Form '!$AH$5:$AI$42,2,0)),"",(VLOOKUP(M229,'Matl Declare Form '!$AH$5:$AI$42,2,0))),IF(L229="CEPA",IF(ISERROR(VLOOKUP(M229,'Matl Declare Form '!$AN$5:$AO$32,2,0)),"",(VLOOKUP(M229,'Matl Declare Form '!$AN$5:$AO$32,2,0))),IF(L229="WA Safer Product",IF(ISERROR(VLOOKUP(M229,'Matl Declare Form '!$AP$5:$AQ$22,2,0)),"",(VLOOKUP(M229,'Matl Declare Form '!$AP$5:$AQ$22,2,0))),IF(M229="High Risk Prop 65",IF(ISERROR(VLOOKUP(N229,'Matl Declare Form '!$AJ$5:$AK$24,2,0)),"",(VLOOKUP(N229,'Matl Declare Form '!$AJ$5:$AK$24,2,0))),IF(M229="Complete Prop 65",IF(ISERROR(VLOOKUP(N229,'Matl Declare Form '!$AL$5:$AM$967,2,0)),"",(VLOOKUP(N229,'Matl Declare Form '!$AL$5:$AM$967,2,0))),IF(M229="Perfluorooctanoic acid PFOA its salts",IF(ISERROR(VLOOKUP(N229,'Matl Declare Form '!$AR$5:$AS$12,2,0)),"",(VLOOKUP(N229,'Matl Declare Form '!$AR$5:$AS$12,2,0))),IF(M229="Perfluoroocane sulphonic acid PFOS it salts",IF(ISERROR(VLOOKUP(N229,'Matl Declare Form '!$AT$5:$AU$12,2,0)),"",(VLOOKUP(N229,'Matl Declare Form '!$AT$5:$AU$12,2,0))),IF(M229="Perfluorohexane 1 sulphonic acid PFHxS its salts",IF(ISERROR(VLOOKUP(N229,'Matl Declare Form '!$AV$5:$AW$12,2,0)),"",(VLOOKUP(N229,'Matl Declare Form '!$AV$5:$AW$12,2,0))),IF(M229="Undecafluorohexanoic acid PFHxA its salts",IF(ISERROR(VLOOKUP(N229,'Matl Declare Form '!$AX$5:$AY$12,2,0)),"",(VLOOKUP(N229,'Matl Declare Form '!$AX$5:$AY$12,2,0))),IF(M229="Perfluorononanoic acid PFNA its salts",IF(ISERROR(VLOOKUP(N229,'Matl Declare Form '!$AZ$5:$BA$9,2,0)),"",(VLOOKUP(N229,'Matl Declare Form '!$AZ$5:$BA$9,2,0))),IF(M229="Perfluorobutane sulfonic acid PFBS and its salts",IF(ISERROR(VLOOKUP(N229,'Matl Declare Form '!$BB$5:$BC$12,2,0)),"",(VLOOKUP(N229,'Matl Declare Form '!$BB$5:$BC$12,2,0))),IF(M229="Long chain perfluorocarboxylic acids PFCAs C9 to C14 including their salts",IF(ISERROR(VLOOKUP(N229,'Matl Declare Form '!$BD$5:$BE$14,2,0)),"",(VLOOKUP(N229,'Matl Declare Form '!$BD$5:$BE$14,2,0))),IF(M229="Hexafluoropropylene oxide dimer acid HFPO DA or GenX and its acyl halides",IF(ISERROR(VLOOKUP(N229,'Matl Declare Form '!$BF$5:$BG$9,2,0)),"",(VLOOKUP(N229,'Matl Declare Form '!$BF$5:$BG$9,2,0))),IF(M229="Other PFAS",""))))))))))))))))</f>
        <v/>
      </c>
      <c r="P229" s="274"/>
      <c r="Q229" s="480" t="str" cm="1">
        <f t="array" ref="Q229">IF(ISBLANK(P229),"",P229*(LOOKUP(2,1/(NOT(ISBLANK($J$10:J229))),$J$10:J229)))</f>
        <v/>
      </c>
      <c r="R229" s="480" t="str" cm="1">
        <f t="array" ref="R229">IF(ISBLANK(P229),"", (LOOKUP(2,1/(NOT(ISBLANK($K$10:K229))),$K$10:K229)))</f>
        <v/>
      </c>
      <c r="S229" s="985"/>
      <c r="T229" s="986"/>
      <c r="U229" s="12"/>
      <c r="V229" s="12"/>
      <c r="W229" s="12"/>
      <c r="X229" s="12"/>
      <c r="Y229" s="12"/>
      <c r="Z229" s="12"/>
      <c r="AA229" s="12"/>
      <c r="AB229" s="12"/>
      <c r="AC229" s="12"/>
      <c r="AL229" s="412" t="s">
        <v>1483</v>
      </c>
      <c r="AM229" s="413" t="s">
        <v>126</v>
      </c>
    </row>
    <row r="230" spans="1:39" x14ac:dyDescent="0.5">
      <c r="A230" s="438"/>
      <c r="B230" s="987"/>
      <c r="C230" s="480"/>
      <c r="D230" s="480"/>
      <c r="E230" s="480"/>
      <c r="F230" s="480"/>
      <c r="G230" s="480"/>
      <c r="H230" s="480"/>
      <c r="I230" s="480"/>
      <c r="J230" s="480"/>
      <c r="K230" s="480"/>
      <c r="L230" s="480" t="s">
        <v>2169</v>
      </c>
      <c r="M230" s="985"/>
      <c r="N230" s="273"/>
      <c r="O230" s="273" t="str">
        <f>IF(L230="Full Materials Declaration","",IF(L230="TSCA Section 6h PBT",IF(ISERROR(VLOOKUP(M230,'Matl Declare Form '!$AF$5:$AG$9,2,0)),"",(VLOOKUP(M230,'Matl Declare Form '!$AF$5:$AG$9,2,0))),IF(L230="TSCA Risk Management",IF(ISERROR(VLOOKUP(M230,'Matl Declare Form '!$AH$5:$AI$42,2,0)),"",(VLOOKUP(M230,'Matl Declare Form '!$AH$5:$AI$42,2,0))),IF(L230="CEPA",IF(ISERROR(VLOOKUP(M230,'Matl Declare Form '!$AN$5:$AO$32,2,0)),"",(VLOOKUP(M230,'Matl Declare Form '!$AN$5:$AO$32,2,0))),IF(L230="WA Safer Product",IF(ISERROR(VLOOKUP(M230,'Matl Declare Form '!$AP$5:$AQ$22,2,0)),"",(VLOOKUP(M230,'Matl Declare Form '!$AP$5:$AQ$22,2,0))),IF(M230="High Risk Prop 65",IF(ISERROR(VLOOKUP(N230,'Matl Declare Form '!$AJ$5:$AK$24,2,0)),"",(VLOOKUP(N230,'Matl Declare Form '!$AJ$5:$AK$24,2,0))),IF(M230="Complete Prop 65",IF(ISERROR(VLOOKUP(N230,'Matl Declare Form '!$AL$5:$AM$967,2,0)),"",(VLOOKUP(N230,'Matl Declare Form '!$AL$5:$AM$967,2,0))),IF(M230="Perfluorooctanoic acid PFOA its salts",IF(ISERROR(VLOOKUP(N230,'Matl Declare Form '!$AR$5:$AS$12,2,0)),"",(VLOOKUP(N230,'Matl Declare Form '!$AR$5:$AS$12,2,0))),IF(M230="Perfluoroocane sulphonic acid PFOS it salts",IF(ISERROR(VLOOKUP(N230,'Matl Declare Form '!$AT$5:$AU$12,2,0)),"",(VLOOKUP(N230,'Matl Declare Form '!$AT$5:$AU$12,2,0))),IF(M230="Perfluorohexane 1 sulphonic acid PFHxS its salts",IF(ISERROR(VLOOKUP(N230,'Matl Declare Form '!$AV$5:$AW$12,2,0)),"",(VLOOKUP(N230,'Matl Declare Form '!$AV$5:$AW$12,2,0))),IF(M230="Undecafluorohexanoic acid PFHxA its salts",IF(ISERROR(VLOOKUP(N230,'Matl Declare Form '!$AX$5:$AY$12,2,0)),"",(VLOOKUP(N230,'Matl Declare Form '!$AX$5:$AY$12,2,0))),IF(M230="Perfluorononanoic acid PFNA its salts",IF(ISERROR(VLOOKUP(N230,'Matl Declare Form '!$AZ$5:$BA$9,2,0)),"",(VLOOKUP(N230,'Matl Declare Form '!$AZ$5:$BA$9,2,0))),IF(M230="Perfluorobutane sulfonic acid PFBS and its salts",IF(ISERROR(VLOOKUP(N230,'Matl Declare Form '!$BB$5:$BC$12,2,0)),"",(VLOOKUP(N230,'Matl Declare Form '!$BB$5:$BC$12,2,0))),IF(M230="Long chain perfluorocarboxylic acids PFCAs C9 to C14 including their salts",IF(ISERROR(VLOOKUP(N230,'Matl Declare Form '!$BD$5:$BE$14,2,0)),"",(VLOOKUP(N230,'Matl Declare Form '!$BD$5:$BE$14,2,0))),IF(M230="Hexafluoropropylene oxide dimer acid HFPO DA or GenX and its acyl halides",IF(ISERROR(VLOOKUP(N230,'Matl Declare Form '!$BF$5:$BG$9,2,0)),"",(VLOOKUP(N230,'Matl Declare Form '!$BF$5:$BG$9,2,0))),IF(M230="Other PFAS",""))))))))))))))))</f>
        <v/>
      </c>
      <c r="P230" s="274"/>
      <c r="Q230" s="480" t="str" cm="1">
        <f t="array" ref="Q230">IF(ISBLANK(P230),"",P230*(LOOKUP(2,1/(NOT(ISBLANK($J$10:J230))),$J$10:J230)))</f>
        <v/>
      </c>
      <c r="R230" s="480" t="str" cm="1">
        <f t="array" ref="R230">IF(ISBLANK(P230),"", (LOOKUP(2,1/(NOT(ISBLANK($K$10:K230))),$K$10:K230)))</f>
        <v/>
      </c>
      <c r="S230" s="985"/>
      <c r="T230" s="986"/>
      <c r="U230" s="12"/>
      <c r="V230" s="12"/>
      <c r="W230" s="12"/>
      <c r="X230" s="12"/>
      <c r="Y230" s="12"/>
      <c r="Z230" s="12"/>
      <c r="AA230" s="12"/>
      <c r="AB230" s="12"/>
      <c r="AC230" s="12"/>
      <c r="AL230" s="412" t="s">
        <v>1484</v>
      </c>
      <c r="AM230" s="413" t="s">
        <v>126</v>
      </c>
    </row>
    <row r="231" spans="1:39" ht="30" x14ac:dyDescent="0.5">
      <c r="A231" s="438"/>
      <c r="B231" s="987"/>
      <c r="C231" s="480"/>
      <c r="D231" s="480"/>
      <c r="E231" s="480"/>
      <c r="F231" s="480"/>
      <c r="G231" s="480"/>
      <c r="H231" s="480"/>
      <c r="I231" s="480"/>
      <c r="J231" s="480"/>
      <c r="K231" s="480"/>
      <c r="L231" s="480" t="s">
        <v>2169</v>
      </c>
      <c r="M231" s="985"/>
      <c r="N231" s="273"/>
      <c r="O231" s="273" t="str">
        <f>IF(L231="Full Materials Declaration","",IF(L231="TSCA Section 6h PBT",IF(ISERROR(VLOOKUP(M231,'Matl Declare Form '!$AF$5:$AG$9,2,0)),"",(VLOOKUP(M231,'Matl Declare Form '!$AF$5:$AG$9,2,0))),IF(L231="TSCA Risk Management",IF(ISERROR(VLOOKUP(M231,'Matl Declare Form '!$AH$5:$AI$42,2,0)),"",(VLOOKUP(M231,'Matl Declare Form '!$AH$5:$AI$42,2,0))),IF(L231="CEPA",IF(ISERROR(VLOOKUP(M231,'Matl Declare Form '!$AN$5:$AO$32,2,0)),"",(VLOOKUP(M231,'Matl Declare Form '!$AN$5:$AO$32,2,0))),IF(L231="WA Safer Product",IF(ISERROR(VLOOKUP(M231,'Matl Declare Form '!$AP$5:$AQ$22,2,0)),"",(VLOOKUP(M231,'Matl Declare Form '!$AP$5:$AQ$22,2,0))),IF(M231="High Risk Prop 65",IF(ISERROR(VLOOKUP(N231,'Matl Declare Form '!$AJ$5:$AK$24,2,0)),"",(VLOOKUP(N231,'Matl Declare Form '!$AJ$5:$AK$24,2,0))),IF(M231="Complete Prop 65",IF(ISERROR(VLOOKUP(N231,'Matl Declare Form '!$AL$5:$AM$967,2,0)),"",(VLOOKUP(N231,'Matl Declare Form '!$AL$5:$AM$967,2,0))),IF(M231="Perfluorooctanoic acid PFOA its salts",IF(ISERROR(VLOOKUP(N231,'Matl Declare Form '!$AR$5:$AS$12,2,0)),"",(VLOOKUP(N231,'Matl Declare Form '!$AR$5:$AS$12,2,0))),IF(M231="Perfluoroocane sulphonic acid PFOS it salts",IF(ISERROR(VLOOKUP(N231,'Matl Declare Form '!$AT$5:$AU$12,2,0)),"",(VLOOKUP(N231,'Matl Declare Form '!$AT$5:$AU$12,2,0))),IF(M231="Perfluorohexane 1 sulphonic acid PFHxS its salts",IF(ISERROR(VLOOKUP(N231,'Matl Declare Form '!$AV$5:$AW$12,2,0)),"",(VLOOKUP(N231,'Matl Declare Form '!$AV$5:$AW$12,2,0))),IF(M231="Undecafluorohexanoic acid PFHxA its salts",IF(ISERROR(VLOOKUP(N231,'Matl Declare Form '!$AX$5:$AY$12,2,0)),"",(VLOOKUP(N231,'Matl Declare Form '!$AX$5:$AY$12,2,0))),IF(M231="Perfluorononanoic acid PFNA its salts",IF(ISERROR(VLOOKUP(N231,'Matl Declare Form '!$AZ$5:$BA$9,2,0)),"",(VLOOKUP(N231,'Matl Declare Form '!$AZ$5:$BA$9,2,0))),IF(M231="Perfluorobutane sulfonic acid PFBS and its salts",IF(ISERROR(VLOOKUP(N231,'Matl Declare Form '!$BB$5:$BC$12,2,0)),"",(VLOOKUP(N231,'Matl Declare Form '!$BB$5:$BC$12,2,0))),IF(M231="Long chain perfluorocarboxylic acids PFCAs C9 to C14 including their salts",IF(ISERROR(VLOOKUP(N231,'Matl Declare Form '!$BD$5:$BE$14,2,0)),"",(VLOOKUP(N231,'Matl Declare Form '!$BD$5:$BE$14,2,0))),IF(M231="Hexafluoropropylene oxide dimer acid HFPO DA or GenX and its acyl halides",IF(ISERROR(VLOOKUP(N231,'Matl Declare Form '!$BF$5:$BG$9,2,0)),"",(VLOOKUP(N231,'Matl Declare Form '!$BF$5:$BG$9,2,0))),IF(M231="Other PFAS",""))))))))))))))))</f>
        <v/>
      </c>
      <c r="P231" s="274"/>
      <c r="Q231" s="480" t="str" cm="1">
        <f t="array" ref="Q231">IF(ISBLANK(P231),"",P231*(LOOKUP(2,1/(NOT(ISBLANK($J$10:J231))),$J$10:J231)))</f>
        <v/>
      </c>
      <c r="R231" s="480" t="str" cm="1">
        <f t="array" ref="R231">IF(ISBLANK(P231),"", (LOOKUP(2,1/(NOT(ISBLANK($K$10:K231))),$K$10:K231)))</f>
        <v/>
      </c>
      <c r="S231" s="985"/>
      <c r="T231" s="986"/>
      <c r="U231" s="12"/>
      <c r="V231" s="12"/>
      <c r="W231" s="12"/>
      <c r="X231" s="12"/>
      <c r="Y231" s="12"/>
      <c r="Z231" s="12"/>
      <c r="AA231" s="12"/>
      <c r="AB231" s="12"/>
      <c r="AC231" s="12"/>
      <c r="AL231" s="412" t="s">
        <v>1482</v>
      </c>
      <c r="AM231" s="413" t="s">
        <v>126</v>
      </c>
    </row>
    <row r="232" spans="1:39" x14ac:dyDescent="0.5">
      <c r="A232" s="438"/>
      <c r="B232" s="987"/>
      <c r="C232" s="480"/>
      <c r="D232" s="480"/>
      <c r="E232" s="480"/>
      <c r="F232" s="480"/>
      <c r="G232" s="480"/>
      <c r="H232" s="480"/>
      <c r="I232" s="480"/>
      <c r="J232" s="480"/>
      <c r="K232" s="480"/>
      <c r="L232" s="480" t="s">
        <v>2169</v>
      </c>
      <c r="M232" s="985"/>
      <c r="N232" s="273"/>
      <c r="O232" s="273" t="str">
        <f>IF(L232="Full Materials Declaration","",IF(L232="TSCA Section 6h PBT",IF(ISERROR(VLOOKUP(M232,'Matl Declare Form '!$AF$5:$AG$9,2,0)),"",(VLOOKUP(M232,'Matl Declare Form '!$AF$5:$AG$9,2,0))),IF(L232="TSCA Risk Management",IF(ISERROR(VLOOKUP(M232,'Matl Declare Form '!$AH$5:$AI$42,2,0)),"",(VLOOKUP(M232,'Matl Declare Form '!$AH$5:$AI$42,2,0))),IF(L232="CEPA",IF(ISERROR(VLOOKUP(M232,'Matl Declare Form '!$AN$5:$AO$32,2,0)),"",(VLOOKUP(M232,'Matl Declare Form '!$AN$5:$AO$32,2,0))),IF(L232="WA Safer Product",IF(ISERROR(VLOOKUP(M232,'Matl Declare Form '!$AP$5:$AQ$22,2,0)),"",(VLOOKUP(M232,'Matl Declare Form '!$AP$5:$AQ$22,2,0))),IF(M232="High Risk Prop 65",IF(ISERROR(VLOOKUP(N232,'Matl Declare Form '!$AJ$5:$AK$24,2,0)),"",(VLOOKUP(N232,'Matl Declare Form '!$AJ$5:$AK$24,2,0))),IF(M232="Complete Prop 65",IF(ISERROR(VLOOKUP(N232,'Matl Declare Form '!$AL$5:$AM$967,2,0)),"",(VLOOKUP(N232,'Matl Declare Form '!$AL$5:$AM$967,2,0))),IF(M232="Perfluorooctanoic acid PFOA its salts",IF(ISERROR(VLOOKUP(N232,'Matl Declare Form '!$AR$5:$AS$12,2,0)),"",(VLOOKUP(N232,'Matl Declare Form '!$AR$5:$AS$12,2,0))),IF(M232="Perfluoroocane sulphonic acid PFOS it salts",IF(ISERROR(VLOOKUP(N232,'Matl Declare Form '!$AT$5:$AU$12,2,0)),"",(VLOOKUP(N232,'Matl Declare Form '!$AT$5:$AU$12,2,0))),IF(M232="Perfluorohexane 1 sulphonic acid PFHxS its salts",IF(ISERROR(VLOOKUP(N232,'Matl Declare Form '!$AV$5:$AW$12,2,0)),"",(VLOOKUP(N232,'Matl Declare Form '!$AV$5:$AW$12,2,0))),IF(M232="Undecafluorohexanoic acid PFHxA its salts",IF(ISERROR(VLOOKUP(N232,'Matl Declare Form '!$AX$5:$AY$12,2,0)),"",(VLOOKUP(N232,'Matl Declare Form '!$AX$5:$AY$12,2,0))),IF(M232="Perfluorononanoic acid PFNA its salts",IF(ISERROR(VLOOKUP(N232,'Matl Declare Form '!$AZ$5:$BA$9,2,0)),"",(VLOOKUP(N232,'Matl Declare Form '!$AZ$5:$BA$9,2,0))),IF(M232="Perfluorobutane sulfonic acid PFBS and its salts",IF(ISERROR(VLOOKUP(N232,'Matl Declare Form '!$BB$5:$BC$12,2,0)),"",(VLOOKUP(N232,'Matl Declare Form '!$BB$5:$BC$12,2,0))),IF(M232="Long chain perfluorocarboxylic acids PFCAs C9 to C14 including their salts",IF(ISERROR(VLOOKUP(N232,'Matl Declare Form '!$BD$5:$BE$14,2,0)),"",(VLOOKUP(N232,'Matl Declare Form '!$BD$5:$BE$14,2,0))),IF(M232="Hexafluoropropylene oxide dimer acid HFPO DA or GenX and its acyl halides",IF(ISERROR(VLOOKUP(N232,'Matl Declare Form '!$BF$5:$BG$9,2,0)),"",(VLOOKUP(N232,'Matl Declare Form '!$BF$5:$BG$9,2,0))),IF(M232="Other PFAS",""))))))))))))))))</f>
        <v/>
      </c>
      <c r="P232" s="274"/>
      <c r="Q232" s="480" t="str" cm="1">
        <f t="array" ref="Q232">IF(ISBLANK(P232),"",P232*(LOOKUP(2,1/(NOT(ISBLANK($J$10:J232))),$J$10:J232)))</f>
        <v/>
      </c>
      <c r="R232" s="480" t="str" cm="1">
        <f t="array" ref="R232">IF(ISBLANK(P232),"", (LOOKUP(2,1/(NOT(ISBLANK($K$10:K232))),$K$10:K232)))</f>
        <v/>
      </c>
      <c r="S232" s="985"/>
      <c r="T232" s="986"/>
      <c r="U232" s="12"/>
      <c r="V232" s="12"/>
      <c r="W232" s="12"/>
      <c r="X232" s="12"/>
      <c r="Y232" s="12"/>
      <c r="Z232" s="12"/>
      <c r="AA232" s="12"/>
      <c r="AB232" s="12"/>
      <c r="AC232" s="12"/>
      <c r="AL232" s="412" t="s">
        <v>11</v>
      </c>
      <c r="AM232" s="413" t="s">
        <v>12</v>
      </c>
    </row>
    <row r="233" spans="1:39" x14ac:dyDescent="0.5">
      <c r="A233" s="438"/>
      <c r="B233" s="987"/>
      <c r="C233" s="480"/>
      <c r="D233" s="480"/>
      <c r="E233" s="480"/>
      <c r="F233" s="480"/>
      <c r="G233" s="480"/>
      <c r="H233" s="480"/>
      <c r="I233" s="480"/>
      <c r="J233" s="480"/>
      <c r="K233" s="480"/>
      <c r="L233" s="480" t="s">
        <v>2169</v>
      </c>
      <c r="M233" s="985"/>
      <c r="N233" s="273"/>
      <c r="O233" s="273" t="str">
        <f>IF(L233="Full Materials Declaration","",IF(L233="TSCA Section 6h PBT",IF(ISERROR(VLOOKUP(M233,'Matl Declare Form '!$AF$5:$AG$9,2,0)),"",(VLOOKUP(M233,'Matl Declare Form '!$AF$5:$AG$9,2,0))),IF(L233="TSCA Risk Management",IF(ISERROR(VLOOKUP(M233,'Matl Declare Form '!$AH$5:$AI$42,2,0)),"",(VLOOKUP(M233,'Matl Declare Form '!$AH$5:$AI$42,2,0))),IF(L233="CEPA",IF(ISERROR(VLOOKUP(M233,'Matl Declare Form '!$AN$5:$AO$32,2,0)),"",(VLOOKUP(M233,'Matl Declare Form '!$AN$5:$AO$32,2,0))),IF(L233="WA Safer Product",IF(ISERROR(VLOOKUP(M233,'Matl Declare Form '!$AP$5:$AQ$22,2,0)),"",(VLOOKUP(M233,'Matl Declare Form '!$AP$5:$AQ$22,2,0))),IF(M233="High Risk Prop 65",IF(ISERROR(VLOOKUP(N233,'Matl Declare Form '!$AJ$5:$AK$24,2,0)),"",(VLOOKUP(N233,'Matl Declare Form '!$AJ$5:$AK$24,2,0))),IF(M233="Complete Prop 65",IF(ISERROR(VLOOKUP(N233,'Matl Declare Form '!$AL$5:$AM$967,2,0)),"",(VLOOKUP(N233,'Matl Declare Form '!$AL$5:$AM$967,2,0))),IF(M233="Perfluorooctanoic acid PFOA its salts",IF(ISERROR(VLOOKUP(N233,'Matl Declare Form '!$AR$5:$AS$12,2,0)),"",(VLOOKUP(N233,'Matl Declare Form '!$AR$5:$AS$12,2,0))),IF(M233="Perfluoroocane sulphonic acid PFOS it salts",IF(ISERROR(VLOOKUP(N233,'Matl Declare Form '!$AT$5:$AU$12,2,0)),"",(VLOOKUP(N233,'Matl Declare Form '!$AT$5:$AU$12,2,0))),IF(M233="Perfluorohexane 1 sulphonic acid PFHxS its salts",IF(ISERROR(VLOOKUP(N233,'Matl Declare Form '!$AV$5:$AW$12,2,0)),"",(VLOOKUP(N233,'Matl Declare Form '!$AV$5:$AW$12,2,0))),IF(M233="Undecafluorohexanoic acid PFHxA its salts",IF(ISERROR(VLOOKUP(N233,'Matl Declare Form '!$AX$5:$AY$12,2,0)),"",(VLOOKUP(N233,'Matl Declare Form '!$AX$5:$AY$12,2,0))),IF(M233="Perfluorononanoic acid PFNA its salts",IF(ISERROR(VLOOKUP(N233,'Matl Declare Form '!$AZ$5:$BA$9,2,0)),"",(VLOOKUP(N233,'Matl Declare Form '!$AZ$5:$BA$9,2,0))),IF(M233="Perfluorobutane sulfonic acid PFBS and its salts",IF(ISERROR(VLOOKUP(N233,'Matl Declare Form '!$BB$5:$BC$12,2,0)),"",(VLOOKUP(N233,'Matl Declare Form '!$BB$5:$BC$12,2,0))),IF(M233="Long chain perfluorocarboxylic acids PFCAs C9 to C14 including their salts",IF(ISERROR(VLOOKUP(N233,'Matl Declare Form '!$BD$5:$BE$14,2,0)),"",(VLOOKUP(N233,'Matl Declare Form '!$BD$5:$BE$14,2,0))),IF(M233="Hexafluoropropylene oxide dimer acid HFPO DA or GenX and its acyl halides",IF(ISERROR(VLOOKUP(N233,'Matl Declare Form '!$BF$5:$BG$9,2,0)),"",(VLOOKUP(N233,'Matl Declare Form '!$BF$5:$BG$9,2,0))),IF(M233="Other PFAS",""))))))))))))))))</f>
        <v/>
      </c>
      <c r="P233" s="274"/>
      <c r="Q233" s="480" t="str" cm="1">
        <f t="array" ref="Q233">IF(ISBLANK(P233),"",P233*(LOOKUP(2,1/(NOT(ISBLANK($J$10:J233))),$J$10:J233)))</f>
        <v/>
      </c>
      <c r="R233" s="480" t="str" cm="1">
        <f t="array" ref="R233">IF(ISBLANK(P233),"", (LOOKUP(2,1/(NOT(ISBLANK($K$10:K233))),$K$10:K233)))</f>
        <v/>
      </c>
      <c r="S233" s="985"/>
      <c r="T233" s="986"/>
      <c r="U233" s="12"/>
      <c r="V233" s="12"/>
      <c r="W233" s="12"/>
      <c r="X233" s="12"/>
      <c r="Y233" s="12"/>
      <c r="Z233" s="12"/>
      <c r="AA233" s="12"/>
      <c r="AB233" s="12"/>
      <c r="AC233" s="12"/>
      <c r="AL233" s="412" t="s">
        <v>1541</v>
      </c>
      <c r="AM233" s="413" t="s">
        <v>1542</v>
      </c>
    </row>
    <row r="234" spans="1:39" x14ac:dyDescent="0.5">
      <c r="A234" s="438"/>
      <c r="B234" s="987"/>
      <c r="C234" s="480"/>
      <c r="D234" s="480"/>
      <c r="E234" s="480"/>
      <c r="F234" s="480"/>
      <c r="G234" s="480"/>
      <c r="H234" s="480"/>
      <c r="I234" s="480"/>
      <c r="J234" s="480"/>
      <c r="K234" s="480"/>
      <c r="L234" s="480" t="s">
        <v>2169</v>
      </c>
      <c r="M234" s="985"/>
      <c r="N234" s="273"/>
      <c r="O234" s="273" t="str">
        <f>IF(L234="Full Materials Declaration","",IF(L234="TSCA Section 6h PBT",IF(ISERROR(VLOOKUP(M234,'Matl Declare Form '!$AF$5:$AG$9,2,0)),"",(VLOOKUP(M234,'Matl Declare Form '!$AF$5:$AG$9,2,0))),IF(L234="TSCA Risk Management",IF(ISERROR(VLOOKUP(M234,'Matl Declare Form '!$AH$5:$AI$42,2,0)),"",(VLOOKUP(M234,'Matl Declare Form '!$AH$5:$AI$42,2,0))),IF(L234="CEPA",IF(ISERROR(VLOOKUP(M234,'Matl Declare Form '!$AN$5:$AO$32,2,0)),"",(VLOOKUP(M234,'Matl Declare Form '!$AN$5:$AO$32,2,0))),IF(L234="WA Safer Product",IF(ISERROR(VLOOKUP(M234,'Matl Declare Form '!$AP$5:$AQ$22,2,0)),"",(VLOOKUP(M234,'Matl Declare Form '!$AP$5:$AQ$22,2,0))),IF(M234="High Risk Prop 65",IF(ISERROR(VLOOKUP(N234,'Matl Declare Form '!$AJ$5:$AK$24,2,0)),"",(VLOOKUP(N234,'Matl Declare Form '!$AJ$5:$AK$24,2,0))),IF(M234="Complete Prop 65",IF(ISERROR(VLOOKUP(N234,'Matl Declare Form '!$AL$5:$AM$967,2,0)),"",(VLOOKUP(N234,'Matl Declare Form '!$AL$5:$AM$967,2,0))),IF(M234="Perfluorooctanoic acid PFOA its salts",IF(ISERROR(VLOOKUP(N234,'Matl Declare Form '!$AR$5:$AS$12,2,0)),"",(VLOOKUP(N234,'Matl Declare Form '!$AR$5:$AS$12,2,0))),IF(M234="Perfluoroocane sulphonic acid PFOS it salts",IF(ISERROR(VLOOKUP(N234,'Matl Declare Form '!$AT$5:$AU$12,2,0)),"",(VLOOKUP(N234,'Matl Declare Form '!$AT$5:$AU$12,2,0))),IF(M234="Perfluorohexane 1 sulphonic acid PFHxS its salts",IF(ISERROR(VLOOKUP(N234,'Matl Declare Form '!$AV$5:$AW$12,2,0)),"",(VLOOKUP(N234,'Matl Declare Form '!$AV$5:$AW$12,2,0))),IF(M234="Undecafluorohexanoic acid PFHxA its salts",IF(ISERROR(VLOOKUP(N234,'Matl Declare Form '!$AX$5:$AY$12,2,0)),"",(VLOOKUP(N234,'Matl Declare Form '!$AX$5:$AY$12,2,0))),IF(M234="Perfluorononanoic acid PFNA its salts",IF(ISERROR(VLOOKUP(N234,'Matl Declare Form '!$AZ$5:$BA$9,2,0)),"",(VLOOKUP(N234,'Matl Declare Form '!$AZ$5:$BA$9,2,0))),IF(M234="Perfluorobutane sulfonic acid PFBS and its salts",IF(ISERROR(VLOOKUP(N234,'Matl Declare Form '!$BB$5:$BC$12,2,0)),"",(VLOOKUP(N234,'Matl Declare Form '!$BB$5:$BC$12,2,0))),IF(M234="Long chain perfluorocarboxylic acids PFCAs C9 to C14 including their salts",IF(ISERROR(VLOOKUP(N234,'Matl Declare Form '!$BD$5:$BE$14,2,0)),"",(VLOOKUP(N234,'Matl Declare Form '!$BD$5:$BE$14,2,0))),IF(M234="Hexafluoropropylene oxide dimer acid HFPO DA or GenX and its acyl halides",IF(ISERROR(VLOOKUP(N234,'Matl Declare Form '!$BF$5:$BG$9,2,0)),"",(VLOOKUP(N234,'Matl Declare Form '!$BF$5:$BG$9,2,0))),IF(M234="Other PFAS",""))))))))))))))))</f>
        <v/>
      </c>
      <c r="P234" s="274"/>
      <c r="Q234" s="480" t="str" cm="1">
        <f t="array" ref="Q234">IF(ISBLANK(P234),"",P234*(LOOKUP(2,1/(NOT(ISBLANK($J$10:J234))),$J$10:J234)))</f>
        <v/>
      </c>
      <c r="R234" s="480" t="str" cm="1">
        <f t="array" ref="R234">IF(ISBLANK(P234),"", (LOOKUP(2,1/(NOT(ISBLANK($K$10:K234))),$K$10:K234)))</f>
        <v/>
      </c>
      <c r="S234" s="985"/>
      <c r="T234" s="986"/>
      <c r="U234" s="12"/>
      <c r="V234" s="12"/>
      <c r="W234" s="12"/>
      <c r="X234" s="12"/>
      <c r="Y234" s="12"/>
      <c r="Z234" s="12"/>
      <c r="AA234" s="12"/>
      <c r="AB234" s="12"/>
      <c r="AC234" s="12"/>
      <c r="AL234" s="412" t="s">
        <v>1543</v>
      </c>
      <c r="AM234" s="413" t="s">
        <v>1544</v>
      </c>
    </row>
    <row r="235" spans="1:39" ht="30" x14ac:dyDescent="0.5">
      <c r="A235" s="438"/>
      <c r="B235" s="987"/>
      <c r="C235" s="480"/>
      <c r="D235" s="480"/>
      <c r="E235" s="480"/>
      <c r="F235" s="480"/>
      <c r="G235" s="480"/>
      <c r="H235" s="480"/>
      <c r="I235" s="480"/>
      <c r="J235" s="480"/>
      <c r="K235" s="480"/>
      <c r="L235" s="480" t="s">
        <v>2169</v>
      </c>
      <c r="M235" s="985"/>
      <c r="N235" s="273"/>
      <c r="O235" s="273" t="str">
        <f>IF(L235="Full Materials Declaration","",IF(L235="TSCA Section 6h PBT",IF(ISERROR(VLOOKUP(M235,'Matl Declare Form '!$AF$5:$AG$9,2,0)),"",(VLOOKUP(M235,'Matl Declare Form '!$AF$5:$AG$9,2,0))),IF(L235="TSCA Risk Management",IF(ISERROR(VLOOKUP(M235,'Matl Declare Form '!$AH$5:$AI$42,2,0)),"",(VLOOKUP(M235,'Matl Declare Form '!$AH$5:$AI$42,2,0))),IF(L235="CEPA",IF(ISERROR(VLOOKUP(M235,'Matl Declare Form '!$AN$5:$AO$32,2,0)),"",(VLOOKUP(M235,'Matl Declare Form '!$AN$5:$AO$32,2,0))),IF(L235="WA Safer Product",IF(ISERROR(VLOOKUP(M235,'Matl Declare Form '!$AP$5:$AQ$22,2,0)),"",(VLOOKUP(M235,'Matl Declare Form '!$AP$5:$AQ$22,2,0))),IF(M235="High Risk Prop 65",IF(ISERROR(VLOOKUP(N235,'Matl Declare Form '!$AJ$5:$AK$24,2,0)),"",(VLOOKUP(N235,'Matl Declare Form '!$AJ$5:$AK$24,2,0))),IF(M235="Complete Prop 65",IF(ISERROR(VLOOKUP(N235,'Matl Declare Form '!$AL$5:$AM$967,2,0)),"",(VLOOKUP(N235,'Matl Declare Form '!$AL$5:$AM$967,2,0))),IF(M235="Perfluorooctanoic acid PFOA its salts",IF(ISERROR(VLOOKUP(N235,'Matl Declare Form '!$AR$5:$AS$12,2,0)),"",(VLOOKUP(N235,'Matl Declare Form '!$AR$5:$AS$12,2,0))),IF(M235="Perfluoroocane sulphonic acid PFOS it salts",IF(ISERROR(VLOOKUP(N235,'Matl Declare Form '!$AT$5:$AU$12,2,0)),"",(VLOOKUP(N235,'Matl Declare Form '!$AT$5:$AU$12,2,0))),IF(M235="Perfluorohexane 1 sulphonic acid PFHxS its salts",IF(ISERROR(VLOOKUP(N235,'Matl Declare Form '!$AV$5:$AW$12,2,0)),"",(VLOOKUP(N235,'Matl Declare Form '!$AV$5:$AW$12,2,0))),IF(M235="Undecafluorohexanoic acid PFHxA its salts",IF(ISERROR(VLOOKUP(N235,'Matl Declare Form '!$AX$5:$AY$12,2,0)),"",(VLOOKUP(N235,'Matl Declare Form '!$AX$5:$AY$12,2,0))),IF(M235="Perfluorononanoic acid PFNA its salts",IF(ISERROR(VLOOKUP(N235,'Matl Declare Form '!$AZ$5:$BA$9,2,0)),"",(VLOOKUP(N235,'Matl Declare Form '!$AZ$5:$BA$9,2,0))),IF(M235="Perfluorobutane sulfonic acid PFBS and its salts",IF(ISERROR(VLOOKUP(N235,'Matl Declare Form '!$BB$5:$BC$12,2,0)),"",(VLOOKUP(N235,'Matl Declare Form '!$BB$5:$BC$12,2,0))),IF(M235="Long chain perfluorocarboxylic acids PFCAs C9 to C14 including their salts",IF(ISERROR(VLOOKUP(N235,'Matl Declare Form '!$BD$5:$BE$14,2,0)),"",(VLOOKUP(N235,'Matl Declare Form '!$BD$5:$BE$14,2,0))),IF(M235="Hexafluoropropylene oxide dimer acid HFPO DA or GenX and its acyl halides",IF(ISERROR(VLOOKUP(N235,'Matl Declare Form '!$BF$5:$BG$9,2,0)),"",(VLOOKUP(N235,'Matl Declare Form '!$BF$5:$BG$9,2,0))),IF(M235="Other PFAS",""))))))))))))))))</f>
        <v/>
      </c>
      <c r="P235" s="274"/>
      <c r="Q235" s="480" t="str" cm="1">
        <f t="array" ref="Q235">IF(ISBLANK(P235),"",P235*(LOOKUP(2,1/(NOT(ISBLANK($J$10:J235))),$J$10:J235)))</f>
        <v/>
      </c>
      <c r="R235" s="480" t="str" cm="1">
        <f t="array" ref="R235">IF(ISBLANK(P235),"", (LOOKUP(2,1/(NOT(ISBLANK($K$10:K235))),$K$10:K235)))</f>
        <v/>
      </c>
      <c r="S235" s="985"/>
      <c r="T235" s="986"/>
      <c r="U235" s="12"/>
      <c r="V235" s="12"/>
      <c r="W235" s="12"/>
      <c r="X235" s="12"/>
      <c r="Y235" s="12"/>
      <c r="Z235" s="12"/>
      <c r="AA235" s="12"/>
      <c r="AB235" s="12"/>
      <c r="AC235" s="12"/>
      <c r="AL235" s="412" t="s">
        <v>1547</v>
      </c>
      <c r="AM235" s="413" t="s">
        <v>126</v>
      </c>
    </row>
    <row r="236" spans="1:39" x14ac:dyDescent="0.5">
      <c r="A236" s="438"/>
      <c r="B236" s="987"/>
      <c r="C236" s="480"/>
      <c r="D236" s="480"/>
      <c r="E236" s="480"/>
      <c r="F236" s="480"/>
      <c r="G236" s="480"/>
      <c r="H236" s="480"/>
      <c r="I236" s="480"/>
      <c r="J236" s="480"/>
      <c r="K236" s="480"/>
      <c r="L236" s="480" t="s">
        <v>2169</v>
      </c>
      <c r="M236" s="985"/>
      <c r="N236" s="273"/>
      <c r="O236" s="273" t="str">
        <f>IF(L236="Full Materials Declaration","",IF(L236="TSCA Section 6h PBT",IF(ISERROR(VLOOKUP(M236,'Matl Declare Form '!$AF$5:$AG$9,2,0)),"",(VLOOKUP(M236,'Matl Declare Form '!$AF$5:$AG$9,2,0))),IF(L236="TSCA Risk Management",IF(ISERROR(VLOOKUP(M236,'Matl Declare Form '!$AH$5:$AI$42,2,0)),"",(VLOOKUP(M236,'Matl Declare Form '!$AH$5:$AI$42,2,0))),IF(L236="CEPA",IF(ISERROR(VLOOKUP(M236,'Matl Declare Form '!$AN$5:$AO$32,2,0)),"",(VLOOKUP(M236,'Matl Declare Form '!$AN$5:$AO$32,2,0))),IF(L236="WA Safer Product",IF(ISERROR(VLOOKUP(M236,'Matl Declare Form '!$AP$5:$AQ$22,2,0)),"",(VLOOKUP(M236,'Matl Declare Form '!$AP$5:$AQ$22,2,0))),IF(M236="High Risk Prop 65",IF(ISERROR(VLOOKUP(N236,'Matl Declare Form '!$AJ$5:$AK$24,2,0)),"",(VLOOKUP(N236,'Matl Declare Form '!$AJ$5:$AK$24,2,0))),IF(M236="Complete Prop 65",IF(ISERROR(VLOOKUP(N236,'Matl Declare Form '!$AL$5:$AM$967,2,0)),"",(VLOOKUP(N236,'Matl Declare Form '!$AL$5:$AM$967,2,0))),IF(M236="Perfluorooctanoic acid PFOA its salts",IF(ISERROR(VLOOKUP(N236,'Matl Declare Form '!$AR$5:$AS$12,2,0)),"",(VLOOKUP(N236,'Matl Declare Form '!$AR$5:$AS$12,2,0))),IF(M236="Perfluoroocane sulphonic acid PFOS it salts",IF(ISERROR(VLOOKUP(N236,'Matl Declare Form '!$AT$5:$AU$12,2,0)),"",(VLOOKUP(N236,'Matl Declare Form '!$AT$5:$AU$12,2,0))),IF(M236="Perfluorohexane 1 sulphonic acid PFHxS its salts",IF(ISERROR(VLOOKUP(N236,'Matl Declare Form '!$AV$5:$AW$12,2,0)),"",(VLOOKUP(N236,'Matl Declare Form '!$AV$5:$AW$12,2,0))),IF(M236="Undecafluorohexanoic acid PFHxA its salts",IF(ISERROR(VLOOKUP(N236,'Matl Declare Form '!$AX$5:$AY$12,2,0)),"",(VLOOKUP(N236,'Matl Declare Form '!$AX$5:$AY$12,2,0))),IF(M236="Perfluorononanoic acid PFNA its salts",IF(ISERROR(VLOOKUP(N236,'Matl Declare Form '!$AZ$5:$BA$9,2,0)),"",(VLOOKUP(N236,'Matl Declare Form '!$AZ$5:$BA$9,2,0))),IF(M236="Perfluorobutane sulfonic acid PFBS and its salts",IF(ISERROR(VLOOKUP(N236,'Matl Declare Form '!$BB$5:$BC$12,2,0)),"",(VLOOKUP(N236,'Matl Declare Form '!$BB$5:$BC$12,2,0))),IF(M236="Long chain perfluorocarboxylic acids PFCAs C9 to C14 including their salts",IF(ISERROR(VLOOKUP(N236,'Matl Declare Form '!$BD$5:$BE$14,2,0)),"",(VLOOKUP(N236,'Matl Declare Form '!$BD$5:$BE$14,2,0))),IF(M236="Hexafluoropropylene oxide dimer acid HFPO DA or GenX and its acyl halides",IF(ISERROR(VLOOKUP(N236,'Matl Declare Form '!$BF$5:$BG$9,2,0)),"",(VLOOKUP(N236,'Matl Declare Form '!$BF$5:$BG$9,2,0))),IF(M236="Other PFAS",""))))))))))))))))</f>
        <v/>
      </c>
      <c r="P236" s="274"/>
      <c r="Q236" s="480" t="str" cm="1">
        <f t="array" ref="Q236">IF(ISBLANK(P236),"",P236*(LOOKUP(2,1/(NOT(ISBLANK($J$10:J236))),$J$10:J236)))</f>
        <v/>
      </c>
      <c r="R236" s="480" t="str" cm="1">
        <f t="array" ref="R236">IF(ISBLANK(P236),"", (LOOKUP(2,1/(NOT(ISBLANK($K$10:K236))),$K$10:K236)))</f>
        <v/>
      </c>
      <c r="S236" s="985"/>
      <c r="T236" s="986"/>
      <c r="U236" s="12"/>
      <c r="V236" s="12"/>
      <c r="W236" s="12"/>
      <c r="X236" s="12"/>
      <c r="Y236" s="12"/>
      <c r="Z236" s="12"/>
      <c r="AA236" s="12"/>
      <c r="AB236" s="12"/>
      <c r="AC236" s="12"/>
      <c r="AL236" s="412" t="s">
        <v>1548</v>
      </c>
      <c r="AM236" s="413" t="s">
        <v>1549</v>
      </c>
    </row>
    <row r="237" spans="1:39" x14ac:dyDescent="0.5">
      <c r="A237" s="438"/>
      <c r="B237" s="987"/>
      <c r="C237" s="480"/>
      <c r="D237" s="480"/>
      <c r="E237" s="480"/>
      <c r="F237" s="480"/>
      <c r="G237" s="480"/>
      <c r="H237" s="480"/>
      <c r="I237" s="480"/>
      <c r="J237" s="480"/>
      <c r="K237" s="480"/>
      <c r="L237" s="480" t="s">
        <v>2169</v>
      </c>
      <c r="M237" s="985"/>
      <c r="N237" s="273"/>
      <c r="O237" s="273" t="str">
        <f>IF(L237="Full Materials Declaration","",IF(L237="TSCA Section 6h PBT",IF(ISERROR(VLOOKUP(M237,'Matl Declare Form '!$AF$5:$AG$9,2,0)),"",(VLOOKUP(M237,'Matl Declare Form '!$AF$5:$AG$9,2,0))),IF(L237="TSCA Risk Management",IF(ISERROR(VLOOKUP(M237,'Matl Declare Form '!$AH$5:$AI$42,2,0)),"",(VLOOKUP(M237,'Matl Declare Form '!$AH$5:$AI$42,2,0))),IF(L237="CEPA",IF(ISERROR(VLOOKUP(M237,'Matl Declare Form '!$AN$5:$AO$32,2,0)),"",(VLOOKUP(M237,'Matl Declare Form '!$AN$5:$AO$32,2,0))),IF(L237="WA Safer Product",IF(ISERROR(VLOOKUP(M237,'Matl Declare Form '!$AP$5:$AQ$22,2,0)),"",(VLOOKUP(M237,'Matl Declare Form '!$AP$5:$AQ$22,2,0))),IF(M237="High Risk Prop 65",IF(ISERROR(VLOOKUP(N237,'Matl Declare Form '!$AJ$5:$AK$24,2,0)),"",(VLOOKUP(N237,'Matl Declare Form '!$AJ$5:$AK$24,2,0))),IF(M237="Complete Prop 65",IF(ISERROR(VLOOKUP(N237,'Matl Declare Form '!$AL$5:$AM$967,2,0)),"",(VLOOKUP(N237,'Matl Declare Form '!$AL$5:$AM$967,2,0))),IF(M237="Perfluorooctanoic acid PFOA its salts",IF(ISERROR(VLOOKUP(N237,'Matl Declare Form '!$AR$5:$AS$12,2,0)),"",(VLOOKUP(N237,'Matl Declare Form '!$AR$5:$AS$12,2,0))),IF(M237="Perfluoroocane sulphonic acid PFOS it salts",IF(ISERROR(VLOOKUP(N237,'Matl Declare Form '!$AT$5:$AU$12,2,0)),"",(VLOOKUP(N237,'Matl Declare Form '!$AT$5:$AU$12,2,0))),IF(M237="Perfluorohexane 1 sulphonic acid PFHxS its salts",IF(ISERROR(VLOOKUP(N237,'Matl Declare Form '!$AV$5:$AW$12,2,0)),"",(VLOOKUP(N237,'Matl Declare Form '!$AV$5:$AW$12,2,0))),IF(M237="Undecafluorohexanoic acid PFHxA its salts",IF(ISERROR(VLOOKUP(N237,'Matl Declare Form '!$AX$5:$AY$12,2,0)),"",(VLOOKUP(N237,'Matl Declare Form '!$AX$5:$AY$12,2,0))),IF(M237="Perfluorononanoic acid PFNA its salts",IF(ISERROR(VLOOKUP(N237,'Matl Declare Form '!$AZ$5:$BA$9,2,0)),"",(VLOOKUP(N237,'Matl Declare Form '!$AZ$5:$BA$9,2,0))),IF(M237="Perfluorobutane sulfonic acid PFBS and its salts",IF(ISERROR(VLOOKUP(N237,'Matl Declare Form '!$BB$5:$BC$12,2,0)),"",(VLOOKUP(N237,'Matl Declare Form '!$BB$5:$BC$12,2,0))),IF(M237="Long chain perfluorocarboxylic acids PFCAs C9 to C14 including their salts",IF(ISERROR(VLOOKUP(N237,'Matl Declare Form '!$BD$5:$BE$14,2,0)),"",(VLOOKUP(N237,'Matl Declare Form '!$BD$5:$BE$14,2,0))),IF(M237="Hexafluoropropylene oxide dimer acid HFPO DA or GenX and its acyl halides",IF(ISERROR(VLOOKUP(N237,'Matl Declare Form '!$BF$5:$BG$9,2,0)),"",(VLOOKUP(N237,'Matl Declare Form '!$BF$5:$BG$9,2,0))),IF(M237="Other PFAS",""))))))))))))))))</f>
        <v/>
      </c>
      <c r="P237" s="274"/>
      <c r="Q237" s="480" t="str" cm="1">
        <f t="array" ref="Q237">IF(ISBLANK(P237),"",P237*(LOOKUP(2,1/(NOT(ISBLANK($J$10:J237))),$J$10:J237)))</f>
        <v/>
      </c>
      <c r="R237" s="480" t="str" cm="1">
        <f t="array" ref="R237">IF(ISBLANK(P237),"", (LOOKUP(2,1/(NOT(ISBLANK($K$10:K237))),$K$10:K237)))</f>
        <v/>
      </c>
      <c r="S237" s="985"/>
      <c r="T237" s="986"/>
      <c r="U237" s="12"/>
      <c r="V237" s="12"/>
      <c r="W237" s="12"/>
      <c r="X237" s="12"/>
      <c r="Y237" s="12"/>
      <c r="Z237" s="12"/>
      <c r="AA237" s="12"/>
      <c r="AB237" s="12"/>
      <c r="AC237" s="12"/>
      <c r="AL237" s="412" t="s">
        <v>77</v>
      </c>
      <c r="AM237" s="413" t="s">
        <v>13</v>
      </c>
    </row>
    <row r="238" spans="1:39" ht="45" x14ac:dyDescent="0.5">
      <c r="A238" s="438"/>
      <c r="B238" s="987"/>
      <c r="C238" s="480"/>
      <c r="D238" s="480"/>
      <c r="E238" s="480"/>
      <c r="F238" s="480"/>
      <c r="G238" s="480"/>
      <c r="H238" s="480"/>
      <c r="I238" s="480"/>
      <c r="J238" s="480"/>
      <c r="K238" s="480"/>
      <c r="L238" s="480" t="s">
        <v>2169</v>
      </c>
      <c r="M238" s="985"/>
      <c r="N238" s="273"/>
      <c r="O238" s="273" t="str">
        <f>IF(L238="Full Materials Declaration","",IF(L238="TSCA Section 6h PBT",IF(ISERROR(VLOOKUP(M238,'Matl Declare Form '!$AF$5:$AG$9,2,0)),"",(VLOOKUP(M238,'Matl Declare Form '!$AF$5:$AG$9,2,0))),IF(L238="TSCA Risk Management",IF(ISERROR(VLOOKUP(M238,'Matl Declare Form '!$AH$5:$AI$42,2,0)),"",(VLOOKUP(M238,'Matl Declare Form '!$AH$5:$AI$42,2,0))),IF(L238="CEPA",IF(ISERROR(VLOOKUP(M238,'Matl Declare Form '!$AN$5:$AO$32,2,0)),"",(VLOOKUP(M238,'Matl Declare Form '!$AN$5:$AO$32,2,0))),IF(L238="WA Safer Product",IF(ISERROR(VLOOKUP(M238,'Matl Declare Form '!$AP$5:$AQ$22,2,0)),"",(VLOOKUP(M238,'Matl Declare Form '!$AP$5:$AQ$22,2,0))),IF(M238="High Risk Prop 65",IF(ISERROR(VLOOKUP(N238,'Matl Declare Form '!$AJ$5:$AK$24,2,0)),"",(VLOOKUP(N238,'Matl Declare Form '!$AJ$5:$AK$24,2,0))),IF(M238="Complete Prop 65",IF(ISERROR(VLOOKUP(N238,'Matl Declare Form '!$AL$5:$AM$967,2,0)),"",(VLOOKUP(N238,'Matl Declare Form '!$AL$5:$AM$967,2,0))),IF(M238="Perfluorooctanoic acid PFOA its salts",IF(ISERROR(VLOOKUP(N238,'Matl Declare Form '!$AR$5:$AS$12,2,0)),"",(VLOOKUP(N238,'Matl Declare Form '!$AR$5:$AS$12,2,0))),IF(M238="Perfluoroocane sulphonic acid PFOS it salts",IF(ISERROR(VLOOKUP(N238,'Matl Declare Form '!$AT$5:$AU$12,2,0)),"",(VLOOKUP(N238,'Matl Declare Form '!$AT$5:$AU$12,2,0))),IF(M238="Perfluorohexane 1 sulphonic acid PFHxS its salts",IF(ISERROR(VLOOKUP(N238,'Matl Declare Form '!$AV$5:$AW$12,2,0)),"",(VLOOKUP(N238,'Matl Declare Form '!$AV$5:$AW$12,2,0))),IF(M238="Undecafluorohexanoic acid PFHxA its salts",IF(ISERROR(VLOOKUP(N238,'Matl Declare Form '!$AX$5:$AY$12,2,0)),"",(VLOOKUP(N238,'Matl Declare Form '!$AX$5:$AY$12,2,0))),IF(M238="Perfluorononanoic acid PFNA its salts",IF(ISERROR(VLOOKUP(N238,'Matl Declare Form '!$AZ$5:$BA$9,2,0)),"",(VLOOKUP(N238,'Matl Declare Form '!$AZ$5:$BA$9,2,0))),IF(M238="Perfluorobutane sulfonic acid PFBS and its salts",IF(ISERROR(VLOOKUP(N238,'Matl Declare Form '!$BB$5:$BC$12,2,0)),"",(VLOOKUP(N238,'Matl Declare Form '!$BB$5:$BC$12,2,0))),IF(M238="Long chain perfluorocarboxylic acids PFCAs C9 to C14 including their salts",IF(ISERROR(VLOOKUP(N238,'Matl Declare Form '!$BD$5:$BE$14,2,0)),"",(VLOOKUP(N238,'Matl Declare Form '!$BD$5:$BE$14,2,0))),IF(M238="Hexafluoropropylene oxide dimer acid HFPO DA or GenX and its acyl halides",IF(ISERROR(VLOOKUP(N238,'Matl Declare Form '!$BF$5:$BG$9,2,0)),"",(VLOOKUP(N238,'Matl Declare Form '!$BF$5:$BG$9,2,0))),IF(M238="Other PFAS",""))))))))))))))))</f>
        <v/>
      </c>
      <c r="P238" s="274"/>
      <c r="Q238" s="480" t="str" cm="1">
        <f t="array" ref="Q238">IF(ISBLANK(P238),"",P238*(LOOKUP(2,1/(NOT(ISBLANK($J$10:J238))),$J$10:J238)))</f>
        <v/>
      </c>
      <c r="R238" s="480" t="str" cm="1">
        <f t="array" ref="R238">IF(ISBLANK(P238),"", (LOOKUP(2,1/(NOT(ISBLANK($K$10:K238))),$K$10:K238)))</f>
        <v/>
      </c>
      <c r="S238" s="985"/>
      <c r="T238" s="986"/>
      <c r="U238" s="12"/>
      <c r="V238" s="12"/>
      <c r="W238" s="12"/>
      <c r="X238" s="12"/>
      <c r="Y238" s="12"/>
      <c r="Z238" s="12"/>
      <c r="AA238" s="12"/>
      <c r="AB238" s="12"/>
      <c r="AC238" s="12"/>
      <c r="AL238" s="412" t="s">
        <v>129</v>
      </c>
      <c r="AM238" s="413" t="s">
        <v>126</v>
      </c>
    </row>
    <row r="239" spans="1:39" x14ac:dyDescent="0.5">
      <c r="A239" s="438"/>
      <c r="B239" s="987"/>
      <c r="C239" s="480"/>
      <c r="D239" s="480"/>
      <c r="E239" s="480"/>
      <c r="F239" s="480"/>
      <c r="G239" s="480"/>
      <c r="H239" s="480"/>
      <c r="I239" s="480"/>
      <c r="J239" s="480"/>
      <c r="K239" s="480"/>
      <c r="L239" s="480" t="s">
        <v>2169</v>
      </c>
      <c r="M239" s="985"/>
      <c r="N239" s="273"/>
      <c r="O239" s="273" t="str">
        <f>IF(L239="Full Materials Declaration","",IF(L239="TSCA Section 6h PBT",IF(ISERROR(VLOOKUP(M239,'Matl Declare Form '!$AF$5:$AG$9,2,0)),"",(VLOOKUP(M239,'Matl Declare Form '!$AF$5:$AG$9,2,0))),IF(L239="TSCA Risk Management",IF(ISERROR(VLOOKUP(M239,'Matl Declare Form '!$AH$5:$AI$42,2,0)),"",(VLOOKUP(M239,'Matl Declare Form '!$AH$5:$AI$42,2,0))),IF(L239="CEPA",IF(ISERROR(VLOOKUP(M239,'Matl Declare Form '!$AN$5:$AO$32,2,0)),"",(VLOOKUP(M239,'Matl Declare Form '!$AN$5:$AO$32,2,0))),IF(L239="WA Safer Product",IF(ISERROR(VLOOKUP(M239,'Matl Declare Form '!$AP$5:$AQ$22,2,0)),"",(VLOOKUP(M239,'Matl Declare Form '!$AP$5:$AQ$22,2,0))),IF(M239="High Risk Prop 65",IF(ISERROR(VLOOKUP(N239,'Matl Declare Form '!$AJ$5:$AK$24,2,0)),"",(VLOOKUP(N239,'Matl Declare Form '!$AJ$5:$AK$24,2,0))),IF(M239="Complete Prop 65",IF(ISERROR(VLOOKUP(N239,'Matl Declare Form '!$AL$5:$AM$967,2,0)),"",(VLOOKUP(N239,'Matl Declare Form '!$AL$5:$AM$967,2,0))),IF(M239="Perfluorooctanoic acid PFOA its salts",IF(ISERROR(VLOOKUP(N239,'Matl Declare Form '!$AR$5:$AS$12,2,0)),"",(VLOOKUP(N239,'Matl Declare Form '!$AR$5:$AS$12,2,0))),IF(M239="Perfluoroocane sulphonic acid PFOS it salts",IF(ISERROR(VLOOKUP(N239,'Matl Declare Form '!$AT$5:$AU$12,2,0)),"",(VLOOKUP(N239,'Matl Declare Form '!$AT$5:$AU$12,2,0))),IF(M239="Perfluorohexane 1 sulphonic acid PFHxS its salts",IF(ISERROR(VLOOKUP(N239,'Matl Declare Form '!$AV$5:$AW$12,2,0)),"",(VLOOKUP(N239,'Matl Declare Form '!$AV$5:$AW$12,2,0))),IF(M239="Undecafluorohexanoic acid PFHxA its salts",IF(ISERROR(VLOOKUP(N239,'Matl Declare Form '!$AX$5:$AY$12,2,0)),"",(VLOOKUP(N239,'Matl Declare Form '!$AX$5:$AY$12,2,0))),IF(M239="Perfluorononanoic acid PFNA its salts",IF(ISERROR(VLOOKUP(N239,'Matl Declare Form '!$AZ$5:$BA$9,2,0)),"",(VLOOKUP(N239,'Matl Declare Form '!$AZ$5:$BA$9,2,0))),IF(M239="Perfluorobutane sulfonic acid PFBS and its salts",IF(ISERROR(VLOOKUP(N239,'Matl Declare Form '!$BB$5:$BC$12,2,0)),"",(VLOOKUP(N239,'Matl Declare Form '!$BB$5:$BC$12,2,0))),IF(M239="Long chain perfluorocarboxylic acids PFCAs C9 to C14 including their salts",IF(ISERROR(VLOOKUP(N239,'Matl Declare Form '!$BD$5:$BE$14,2,0)),"",(VLOOKUP(N239,'Matl Declare Form '!$BD$5:$BE$14,2,0))),IF(M239="Hexafluoropropylene oxide dimer acid HFPO DA or GenX and its acyl halides",IF(ISERROR(VLOOKUP(N239,'Matl Declare Form '!$BF$5:$BG$9,2,0)),"",(VLOOKUP(N239,'Matl Declare Form '!$BF$5:$BG$9,2,0))),IF(M239="Other PFAS",""))))))))))))))))</f>
        <v/>
      </c>
      <c r="P239" s="274"/>
      <c r="Q239" s="480" t="str" cm="1">
        <f t="array" ref="Q239">IF(ISBLANK(P239),"",P239*(LOOKUP(2,1/(NOT(ISBLANK($J$10:J239))),$J$10:J239)))</f>
        <v/>
      </c>
      <c r="R239" s="480" t="str" cm="1">
        <f t="array" ref="R239">IF(ISBLANK(P239),"", (LOOKUP(2,1/(NOT(ISBLANK($K$10:K239))),$K$10:K239)))</f>
        <v/>
      </c>
      <c r="S239" s="985"/>
      <c r="T239" s="986"/>
      <c r="U239" s="12"/>
      <c r="V239" s="12"/>
      <c r="W239" s="12"/>
      <c r="X239" s="12"/>
      <c r="Y239" s="12"/>
      <c r="Z239" s="12"/>
      <c r="AA239" s="12"/>
      <c r="AB239" s="12"/>
      <c r="AC239" s="12"/>
      <c r="AL239" s="412" t="s">
        <v>130</v>
      </c>
      <c r="AM239" s="413" t="s">
        <v>131</v>
      </c>
    </row>
    <row r="240" spans="1:39" x14ac:dyDescent="0.5">
      <c r="A240" s="438"/>
      <c r="B240" s="987"/>
      <c r="C240" s="480"/>
      <c r="D240" s="480"/>
      <c r="E240" s="480"/>
      <c r="F240" s="480"/>
      <c r="G240" s="480"/>
      <c r="H240" s="480"/>
      <c r="I240" s="480"/>
      <c r="J240" s="480"/>
      <c r="K240" s="480"/>
      <c r="L240" s="480" t="s">
        <v>2169</v>
      </c>
      <c r="M240" s="985"/>
      <c r="N240" s="273"/>
      <c r="O240" s="273" t="str">
        <f>IF(L240="Full Materials Declaration","",IF(L240="TSCA Section 6h PBT",IF(ISERROR(VLOOKUP(M240,'Matl Declare Form '!$AF$5:$AG$9,2,0)),"",(VLOOKUP(M240,'Matl Declare Form '!$AF$5:$AG$9,2,0))),IF(L240="TSCA Risk Management",IF(ISERROR(VLOOKUP(M240,'Matl Declare Form '!$AH$5:$AI$42,2,0)),"",(VLOOKUP(M240,'Matl Declare Form '!$AH$5:$AI$42,2,0))),IF(L240="CEPA",IF(ISERROR(VLOOKUP(M240,'Matl Declare Form '!$AN$5:$AO$32,2,0)),"",(VLOOKUP(M240,'Matl Declare Form '!$AN$5:$AO$32,2,0))),IF(L240="WA Safer Product",IF(ISERROR(VLOOKUP(M240,'Matl Declare Form '!$AP$5:$AQ$22,2,0)),"",(VLOOKUP(M240,'Matl Declare Form '!$AP$5:$AQ$22,2,0))),IF(M240="High Risk Prop 65",IF(ISERROR(VLOOKUP(N240,'Matl Declare Form '!$AJ$5:$AK$24,2,0)),"",(VLOOKUP(N240,'Matl Declare Form '!$AJ$5:$AK$24,2,0))),IF(M240="Complete Prop 65",IF(ISERROR(VLOOKUP(N240,'Matl Declare Form '!$AL$5:$AM$967,2,0)),"",(VLOOKUP(N240,'Matl Declare Form '!$AL$5:$AM$967,2,0))),IF(M240="Perfluorooctanoic acid PFOA its salts",IF(ISERROR(VLOOKUP(N240,'Matl Declare Form '!$AR$5:$AS$12,2,0)),"",(VLOOKUP(N240,'Matl Declare Form '!$AR$5:$AS$12,2,0))),IF(M240="Perfluoroocane sulphonic acid PFOS it salts",IF(ISERROR(VLOOKUP(N240,'Matl Declare Form '!$AT$5:$AU$12,2,0)),"",(VLOOKUP(N240,'Matl Declare Form '!$AT$5:$AU$12,2,0))),IF(M240="Perfluorohexane 1 sulphonic acid PFHxS its salts",IF(ISERROR(VLOOKUP(N240,'Matl Declare Form '!$AV$5:$AW$12,2,0)),"",(VLOOKUP(N240,'Matl Declare Form '!$AV$5:$AW$12,2,0))),IF(M240="Undecafluorohexanoic acid PFHxA its salts",IF(ISERROR(VLOOKUP(N240,'Matl Declare Form '!$AX$5:$AY$12,2,0)),"",(VLOOKUP(N240,'Matl Declare Form '!$AX$5:$AY$12,2,0))),IF(M240="Perfluorononanoic acid PFNA its salts",IF(ISERROR(VLOOKUP(N240,'Matl Declare Form '!$AZ$5:$BA$9,2,0)),"",(VLOOKUP(N240,'Matl Declare Form '!$AZ$5:$BA$9,2,0))),IF(M240="Perfluorobutane sulfonic acid PFBS and its salts",IF(ISERROR(VLOOKUP(N240,'Matl Declare Form '!$BB$5:$BC$12,2,0)),"",(VLOOKUP(N240,'Matl Declare Form '!$BB$5:$BC$12,2,0))),IF(M240="Long chain perfluorocarboxylic acids PFCAs C9 to C14 including their salts",IF(ISERROR(VLOOKUP(N240,'Matl Declare Form '!$BD$5:$BE$14,2,0)),"",(VLOOKUP(N240,'Matl Declare Form '!$BD$5:$BE$14,2,0))),IF(M240="Hexafluoropropylene oxide dimer acid HFPO DA or GenX and its acyl halides",IF(ISERROR(VLOOKUP(N240,'Matl Declare Form '!$BF$5:$BG$9,2,0)),"",(VLOOKUP(N240,'Matl Declare Form '!$BF$5:$BG$9,2,0))),IF(M240="Other PFAS",""))))))))))))))))</f>
        <v/>
      </c>
      <c r="P240" s="274"/>
      <c r="Q240" s="480" t="str" cm="1">
        <f t="array" ref="Q240">IF(ISBLANK(P240),"",P240*(LOOKUP(2,1/(NOT(ISBLANK($J$10:J240))),$J$10:J240)))</f>
        <v/>
      </c>
      <c r="R240" s="480" t="str" cm="1">
        <f t="array" ref="R240">IF(ISBLANK(P240),"", (LOOKUP(2,1/(NOT(ISBLANK($K$10:K240))),$K$10:K240)))</f>
        <v/>
      </c>
      <c r="S240" s="985"/>
      <c r="T240" s="986"/>
      <c r="U240" s="12"/>
      <c r="V240" s="12"/>
      <c r="W240" s="12"/>
      <c r="X240" s="12"/>
      <c r="Y240" s="12"/>
      <c r="Z240" s="12"/>
      <c r="AA240" s="12"/>
      <c r="AB240" s="12"/>
      <c r="AC240" s="12"/>
      <c r="AL240" s="412" t="s">
        <v>341</v>
      </c>
      <c r="AM240" s="413" t="s">
        <v>342</v>
      </c>
    </row>
    <row r="241" spans="1:39" x14ac:dyDescent="0.5">
      <c r="A241" s="438"/>
      <c r="B241" s="987"/>
      <c r="C241" s="480"/>
      <c r="D241" s="480"/>
      <c r="E241" s="480"/>
      <c r="F241" s="480"/>
      <c r="G241" s="480"/>
      <c r="H241" s="480"/>
      <c r="I241" s="480"/>
      <c r="J241" s="480"/>
      <c r="K241" s="480"/>
      <c r="L241" s="480" t="s">
        <v>2169</v>
      </c>
      <c r="M241" s="985"/>
      <c r="N241" s="273"/>
      <c r="O241" s="273" t="str">
        <f>IF(L241="Full Materials Declaration","",IF(L241="TSCA Section 6h PBT",IF(ISERROR(VLOOKUP(M241,'Matl Declare Form '!$AF$5:$AG$9,2,0)),"",(VLOOKUP(M241,'Matl Declare Form '!$AF$5:$AG$9,2,0))),IF(L241="TSCA Risk Management",IF(ISERROR(VLOOKUP(M241,'Matl Declare Form '!$AH$5:$AI$42,2,0)),"",(VLOOKUP(M241,'Matl Declare Form '!$AH$5:$AI$42,2,0))),IF(L241="CEPA",IF(ISERROR(VLOOKUP(M241,'Matl Declare Form '!$AN$5:$AO$32,2,0)),"",(VLOOKUP(M241,'Matl Declare Form '!$AN$5:$AO$32,2,0))),IF(L241="WA Safer Product",IF(ISERROR(VLOOKUP(M241,'Matl Declare Form '!$AP$5:$AQ$22,2,0)),"",(VLOOKUP(M241,'Matl Declare Form '!$AP$5:$AQ$22,2,0))),IF(M241="High Risk Prop 65",IF(ISERROR(VLOOKUP(N241,'Matl Declare Form '!$AJ$5:$AK$24,2,0)),"",(VLOOKUP(N241,'Matl Declare Form '!$AJ$5:$AK$24,2,0))),IF(M241="Complete Prop 65",IF(ISERROR(VLOOKUP(N241,'Matl Declare Form '!$AL$5:$AM$967,2,0)),"",(VLOOKUP(N241,'Matl Declare Form '!$AL$5:$AM$967,2,0))),IF(M241="Perfluorooctanoic acid PFOA its salts",IF(ISERROR(VLOOKUP(N241,'Matl Declare Form '!$AR$5:$AS$12,2,0)),"",(VLOOKUP(N241,'Matl Declare Form '!$AR$5:$AS$12,2,0))),IF(M241="Perfluoroocane sulphonic acid PFOS it salts",IF(ISERROR(VLOOKUP(N241,'Matl Declare Form '!$AT$5:$AU$12,2,0)),"",(VLOOKUP(N241,'Matl Declare Form '!$AT$5:$AU$12,2,0))),IF(M241="Perfluorohexane 1 sulphonic acid PFHxS its salts",IF(ISERROR(VLOOKUP(N241,'Matl Declare Form '!$AV$5:$AW$12,2,0)),"",(VLOOKUP(N241,'Matl Declare Form '!$AV$5:$AW$12,2,0))),IF(M241="Undecafluorohexanoic acid PFHxA its salts",IF(ISERROR(VLOOKUP(N241,'Matl Declare Form '!$AX$5:$AY$12,2,0)),"",(VLOOKUP(N241,'Matl Declare Form '!$AX$5:$AY$12,2,0))),IF(M241="Perfluorononanoic acid PFNA its salts",IF(ISERROR(VLOOKUP(N241,'Matl Declare Form '!$AZ$5:$BA$9,2,0)),"",(VLOOKUP(N241,'Matl Declare Form '!$AZ$5:$BA$9,2,0))),IF(M241="Perfluorobutane sulfonic acid PFBS and its salts",IF(ISERROR(VLOOKUP(N241,'Matl Declare Form '!$BB$5:$BC$12,2,0)),"",(VLOOKUP(N241,'Matl Declare Form '!$BB$5:$BC$12,2,0))),IF(M241="Long chain perfluorocarboxylic acids PFCAs C9 to C14 including their salts",IF(ISERROR(VLOOKUP(N241,'Matl Declare Form '!$BD$5:$BE$14,2,0)),"",(VLOOKUP(N241,'Matl Declare Form '!$BD$5:$BE$14,2,0))),IF(M241="Hexafluoropropylene oxide dimer acid HFPO DA or GenX and its acyl halides",IF(ISERROR(VLOOKUP(N241,'Matl Declare Form '!$BF$5:$BG$9,2,0)),"",(VLOOKUP(N241,'Matl Declare Form '!$BF$5:$BG$9,2,0))),IF(M241="Other PFAS",""))))))))))))))))</f>
        <v/>
      </c>
      <c r="P241" s="274"/>
      <c r="Q241" s="480" t="str" cm="1">
        <f t="array" ref="Q241">IF(ISBLANK(P241),"",P241*(LOOKUP(2,1/(NOT(ISBLANK($J$10:J241))),$J$10:J241)))</f>
        <v/>
      </c>
      <c r="R241" s="480" t="str" cm="1">
        <f t="array" ref="R241">IF(ISBLANK(P241),"", (LOOKUP(2,1/(NOT(ISBLANK($K$10:K241))),$K$10:K241)))</f>
        <v/>
      </c>
      <c r="S241" s="985"/>
      <c r="T241" s="986"/>
      <c r="U241" s="12"/>
      <c r="V241" s="12"/>
      <c r="W241" s="12"/>
      <c r="X241" s="12"/>
      <c r="Y241" s="12"/>
      <c r="Z241" s="12"/>
      <c r="AA241" s="12"/>
      <c r="AB241" s="12"/>
      <c r="AC241" s="12"/>
      <c r="AL241" s="412" t="s">
        <v>582</v>
      </c>
      <c r="AM241" s="413" t="s">
        <v>583</v>
      </c>
    </row>
    <row r="242" spans="1:39" x14ac:dyDescent="0.5">
      <c r="A242" s="438"/>
      <c r="B242" s="987"/>
      <c r="C242" s="480"/>
      <c r="D242" s="480"/>
      <c r="E242" s="480"/>
      <c r="F242" s="480"/>
      <c r="G242" s="480"/>
      <c r="H242" s="480"/>
      <c r="I242" s="480"/>
      <c r="J242" s="480"/>
      <c r="K242" s="480"/>
      <c r="L242" s="480" t="s">
        <v>2169</v>
      </c>
      <c r="M242" s="985"/>
      <c r="N242" s="273"/>
      <c r="O242" s="273" t="str">
        <f>IF(L242="Full Materials Declaration","",IF(L242="TSCA Section 6h PBT",IF(ISERROR(VLOOKUP(M242,'Matl Declare Form '!$AF$5:$AG$9,2,0)),"",(VLOOKUP(M242,'Matl Declare Form '!$AF$5:$AG$9,2,0))),IF(L242="TSCA Risk Management",IF(ISERROR(VLOOKUP(M242,'Matl Declare Form '!$AH$5:$AI$42,2,0)),"",(VLOOKUP(M242,'Matl Declare Form '!$AH$5:$AI$42,2,0))),IF(L242="CEPA",IF(ISERROR(VLOOKUP(M242,'Matl Declare Form '!$AN$5:$AO$32,2,0)),"",(VLOOKUP(M242,'Matl Declare Form '!$AN$5:$AO$32,2,0))),IF(L242="WA Safer Product",IF(ISERROR(VLOOKUP(M242,'Matl Declare Form '!$AP$5:$AQ$22,2,0)),"",(VLOOKUP(M242,'Matl Declare Form '!$AP$5:$AQ$22,2,0))),IF(M242="High Risk Prop 65",IF(ISERROR(VLOOKUP(N242,'Matl Declare Form '!$AJ$5:$AK$24,2,0)),"",(VLOOKUP(N242,'Matl Declare Form '!$AJ$5:$AK$24,2,0))),IF(M242="Complete Prop 65",IF(ISERROR(VLOOKUP(N242,'Matl Declare Form '!$AL$5:$AM$967,2,0)),"",(VLOOKUP(N242,'Matl Declare Form '!$AL$5:$AM$967,2,0))),IF(M242="Perfluorooctanoic acid PFOA its salts",IF(ISERROR(VLOOKUP(N242,'Matl Declare Form '!$AR$5:$AS$12,2,0)),"",(VLOOKUP(N242,'Matl Declare Form '!$AR$5:$AS$12,2,0))),IF(M242="Perfluoroocane sulphonic acid PFOS it salts",IF(ISERROR(VLOOKUP(N242,'Matl Declare Form '!$AT$5:$AU$12,2,0)),"",(VLOOKUP(N242,'Matl Declare Form '!$AT$5:$AU$12,2,0))),IF(M242="Perfluorohexane 1 sulphonic acid PFHxS its salts",IF(ISERROR(VLOOKUP(N242,'Matl Declare Form '!$AV$5:$AW$12,2,0)),"",(VLOOKUP(N242,'Matl Declare Form '!$AV$5:$AW$12,2,0))),IF(M242="Undecafluorohexanoic acid PFHxA its salts",IF(ISERROR(VLOOKUP(N242,'Matl Declare Form '!$AX$5:$AY$12,2,0)),"",(VLOOKUP(N242,'Matl Declare Form '!$AX$5:$AY$12,2,0))),IF(M242="Perfluorononanoic acid PFNA its salts",IF(ISERROR(VLOOKUP(N242,'Matl Declare Form '!$AZ$5:$BA$9,2,0)),"",(VLOOKUP(N242,'Matl Declare Form '!$AZ$5:$BA$9,2,0))),IF(M242="Perfluorobutane sulfonic acid PFBS and its salts",IF(ISERROR(VLOOKUP(N242,'Matl Declare Form '!$BB$5:$BC$12,2,0)),"",(VLOOKUP(N242,'Matl Declare Form '!$BB$5:$BC$12,2,0))),IF(M242="Long chain perfluorocarboxylic acids PFCAs C9 to C14 including their salts",IF(ISERROR(VLOOKUP(N242,'Matl Declare Form '!$BD$5:$BE$14,2,0)),"",(VLOOKUP(N242,'Matl Declare Form '!$BD$5:$BE$14,2,0))),IF(M242="Hexafluoropropylene oxide dimer acid HFPO DA or GenX and its acyl halides",IF(ISERROR(VLOOKUP(N242,'Matl Declare Form '!$BF$5:$BG$9,2,0)),"",(VLOOKUP(N242,'Matl Declare Form '!$BF$5:$BG$9,2,0))),IF(M242="Other PFAS",""))))))))))))))))</f>
        <v/>
      </c>
      <c r="P242" s="274"/>
      <c r="Q242" s="480" t="str" cm="1">
        <f t="array" ref="Q242">IF(ISBLANK(P242),"",P242*(LOOKUP(2,1/(NOT(ISBLANK($J$10:J242))),$J$10:J242)))</f>
        <v/>
      </c>
      <c r="R242" s="480" t="str" cm="1">
        <f t="array" ref="R242">IF(ISBLANK(P242),"", (LOOKUP(2,1/(NOT(ISBLANK($K$10:K242))),$K$10:K242)))</f>
        <v/>
      </c>
      <c r="S242" s="985"/>
      <c r="T242" s="986"/>
      <c r="U242" s="12"/>
      <c r="V242" s="12"/>
      <c r="W242" s="12"/>
      <c r="X242" s="12"/>
      <c r="Y242" s="12"/>
      <c r="Z242" s="12"/>
      <c r="AA242" s="12"/>
      <c r="AB242" s="12"/>
      <c r="AC242" s="12"/>
      <c r="AL242" s="412" t="s">
        <v>827</v>
      </c>
      <c r="AM242" s="413" t="s">
        <v>828</v>
      </c>
    </row>
    <row r="243" spans="1:39" x14ac:dyDescent="0.5">
      <c r="A243" s="438"/>
      <c r="B243" s="987"/>
      <c r="C243" s="480"/>
      <c r="D243" s="480"/>
      <c r="E243" s="480"/>
      <c r="F243" s="480"/>
      <c r="G243" s="480"/>
      <c r="H243" s="480"/>
      <c r="I243" s="480"/>
      <c r="J243" s="480"/>
      <c r="K243" s="480"/>
      <c r="L243" s="480" t="s">
        <v>2169</v>
      </c>
      <c r="M243" s="985"/>
      <c r="N243" s="273"/>
      <c r="O243" s="273" t="str">
        <f>IF(L243="Full Materials Declaration","",IF(L243="TSCA Section 6h PBT",IF(ISERROR(VLOOKUP(M243,'Matl Declare Form '!$AF$5:$AG$9,2,0)),"",(VLOOKUP(M243,'Matl Declare Form '!$AF$5:$AG$9,2,0))),IF(L243="TSCA Risk Management",IF(ISERROR(VLOOKUP(M243,'Matl Declare Form '!$AH$5:$AI$42,2,0)),"",(VLOOKUP(M243,'Matl Declare Form '!$AH$5:$AI$42,2,0))),IF(L243="CEPA",IF(ISERROR(VLOOKUP(M243,'Matl Declare Form '!$AN$5:$AO$32,2,0)),"",(VLOOKUP(M243,'Matl Declare Form '!$AN$5:$AO$32,2,0))),IF(L243="WA Safer Product",IF(ISERROR(VLOOKUP(M243,'Matl Declare Form '!$AP$5:$AQ$22,2,0)),"",(VLOOKUP(M243,'Matl Declare Form '!$AP$5:$AQ$22,2,0))),IF(M243="High Risk Prop 65",IF(ISERROR(VLOOKUP(N243,'Matl Declare Form '!$AJ$5:$AK$24,2,0)),"",(VLOOKUP(N243,'Matl Declare Form '!$AJ$5:$AK$24,2,0))),IF(M243="Complete Prop 65",IF(ISERROR(VLOOKUP(N243,'Matl Declare Form '!$AL$5:$AM$967,2,0)),"",(VLOOKUP(N243,'Matl Declare Form '!$AL$5:$AM$967,2,0))),IF(M243="Perfluorooctanoic acid PFOA its salts",IF(ISERROR(VLOOKUP(N243,'Matl Declare Form '!$AR$5:$AS$12,2,0)),"",(VLOOKUP(N243,'Matl Declare Form '!$AR$5:$AS$12,2,0))),IF(M243="Perfluoroocane sulphonic acid PFOS it salts",IF(ISERROR(VLOOKUP(N243,'Matl Declare Form '!$AT$5:$AU$12,2,0)),"",(VLOOKUP(N243,'Matl Declare Form '!$AT$5:$AU$12,2,0))),IF(M243="Perfluorohexane 1 sulphonic acid PFHxS its salts",IF(ISERROR(VLOOKUP(N243,'Matl Declare Form '!$AV$5:$AW$12,2,0)),"",(VLOOKUP(N243,'Matl Declare Form '!$AV$5:$AW$12,2,0))),IF(M243="Undecafluorohexanoic acid PFHxA its salts",IF(ISERROR(VLOOKUP(N243,'Matl Declare Form '!$AX$5:$AY$12,2,0)),"",(VLOOKUP(N243,'Matl Declare Form '!$AX$5:$AY$12,2,0))),IF(M243="Perfluorononanoic acid PFNA its salts",IF(ISERROR(VLOOKUP(N243,'Matl Declare Form '!$AZ$5:$BA$9,2,0)),"",(VLOOKUP(N243,'Matl Declare Form '!$AZ$5:$BA$9,2,0))),IF(M243="Perfluorobutane sulfonic acid PFBS and its salts",IF(ISERROR(VLOOKUP(N243,'Matl Declare Form '!$BB$5:$BC$12,2,0)),"",(VLOOKUP(N243,'Matl Declare Form '!$BB$5:$BC$12,2,0))),IF(M243="Long chain perfluorocarboxylic acids PFCAs C9 to C14 including their salts",IF(ISERROR(VLOOKUP(N243,'Matl Declare Form '!$BD$5:$BE$14,2,0)),"",(VLOOKUP(N243,'Matl Declare Form '!$BD$5:$BE$14,2,0))),IF(M243="Hexafluoropropylene oxide dimer acid HFPO DA or GenX and its acyl halides",IF(ISERROR(VLOOKUP(N243,'Matl Declare Form '!$BF$5:$BG$9,2,0)),"",(VLOOKUP(N243,'Matl Declare Form '!$BF$5:$BG$9,2,0))),IF(M243="Other PFAS",""))))))))))))))))</f>
        <v/>
      </c>
      <c r="P243" s="274"/>
      <c r="Q243" s="480" t="str" cm="1">
        <f t="array" ref="Q243">IF(ISBLANK(P243),"",P243*(LOOKUP(2,1/(NOT(ISBLANK($J$10:J243))),$J$10:J243)))</f>
        <v/>
      </c>
      <c r="R243" s="480" t="str" cm="1">
        <f t="array" ref="R243">IF(ISBLANK(P243),"", (LOOKUP(2,1/(NOT(ISBLANK($K$10:K243))),$K$10:K243)))</f>
        <v/>
      </c>
      <c r="S243" s="985"/>
      <c r="T243" s="986"/>
      <c r="U243" s="12"/>
      <c r="V243" s="12"/>
      <c r="W243" s="12"/>
      <c r="X243" s="12"/>
      <c r="Y243" s="12"/>
      <c r="Z243" s="12"/>
      <c r="AA243" s="12"/>
      <c r="AB243" s="12"/>
      <c r="AC243" s="12"/>
      <c r="AL243" s="412" t="s">
        <v>829</v>
      </c>
      <c r="AM243" s="413" t="s">
        <v>830</v>
      </c>
    </row>
    <row r="244" spans="1:39" ht="45" x14ac:dyDescent="0.5">
      <c r="A244" s="438"/>
      <c r="B244" s="987"/>
      <c r="C244" s="480"/>
      <c r="D244" s="480"/>
      <c r="E244" s="480"/>
      <c r="F244" s="480"/>
      <c r="G244" s="480"/>
      <c r="H244" s="480"/>
      <c r="I244" s="480"/>
      <c r="J244" s="480"/>
      <c r="K244" s="480"/>
      <c r="L244" s="480" t="s">
        <v>2169</v>
      </c>
      <c r="M244" s="985"/>
      <c r="N244" s="273"/>
      <c r="O244" s="273" t="str">
        <f>IF(L244="Full Materials Declaration","",IF(L244="TSCA Section 6h PBT",IF(ISERROR(VLOOKUP(M244,'Matl Declare Form '!$AF$5:$AG$9,2,0)),"",(VLOOKUP(M244,'Matl Declare Form '!$AF$5:$AG$9,2,0))),IF(L244="TSCA Risk Management",IF(ISERROR(VLOOKUP(M244,'Matl Declare Form '!$AH$5:$AI$42,2,0)),"",(VLOOKUP(M244,'Matl Declare Form '!$AH$5:$AI$42,2,0))),IF(L244="CEPA",IF(ISERROR(VLOOKUP(M244,'Matl Declare Form '!$AN$5:$AO$32,2,0)),"",(VLOOKUP(M244,'Matl Declare Form '!$AN$5:$AO$32,2,0))),IF(L244="WA Safer Product",IF(ISERROR(VLOOKUP(M244,'Matl Declare Form '!$AP$5:$AQ$22,2,0)),"",(VLOOKUP(M244,'Matl Declare Form '!$AP$5:$AQ$22,2,0))),IF(M244="High Risk Prop 65",IF(ISERROR(VLOOKUP(N244,'Matl Declare Form '!$AJ$5:$AK$24,2,0)),"",(VLOOKUP(N244,'Matl Declare Form '!$AJ$5:$AK$24,2,0))),IF(M244="Complete Prop 65",IF(ISERROR(VLOOKUP(N244,'Matl Declare Form '!$AL$5:$AM$967,2,0)),"",(VLOOKUP(N244,'Matl Declare Form '!$AL$5:$AM$967,2,0))),IF(M244="Perfluorooctanoic acid PFOA its salts",IF(ISERROR(VLOOKUP(N244,'Matl Declare Form '!$AR$5:$AS$12,2,0)),"",(VLOOKUP(N244,'Matl Declare Form '!$AR$5:$AS$12,2,0))),IF(M244="Perfluoroocane sulphonic acid PFOS it salts",IF(ISERROR(VLOOKUP(N244,'Matl Declare Form '!$AT$5:$AU$12,2,0)),"",(VLOOKUP(N244,'Matl Declare Form '!$AT$5:$AU$12,2,0))),IF(M244="Perfluorohexane 1 sulphonic acid PFHxS its salts",IF(ISERROR(VLOOKUP(N244,'Matl Declare Form '!$AV$5:$AW$12,2,0)),"",(VLOOKUP(N244,'Matl Declare Form '!$AV$5:$AW$12,2,0))),IF(M244="Undecafluorohexanoic acid PFHxA its salts",IF(ISERROR(VLOOKUP(N244,'Matl Declare Form '!$AX$5:$AY$12,2,0)),"",(VLOOKUP(N244,'Matl Declare Form '!$AX$5:$AY$12,2,0))),IF(M244="Perfluorononanoic acid PFNA its salts",IF(ISERROR(VLOOKUP(N244,'Matl Declare Form '!$AZ$5:$BA$9,2,0)),"",(VLOOKUP(N244,'Matl Declare Form '!$AZ$5:$BA$9,2,0))),IF(M244="Perfluorobutane sulfonic acid PFBS and its salts",IF(ISERROR(VLOOKUP(N244,'Matl Declare Form '!$BB$5:$BC$12,2,0)),"",(VLOOKUP(N244,'Matl Declare Form '!$BB$5:$BC$12,2,0))),IF(M244="Long chain perfluorocarboxylic acids PFCAs C9 to C14 including their salts",IF(ISERROR(VLOOKUP(N244,'Matl Declare Form '!$BD$5:$BE$14,2,0)),"",(VLOOKUP(N244,'Matl Declare Form '!$BD$5:$BE$14,2,0))),IF(M244="Hexafluoropropylene oxide dimer acid HFPO DA or GenX and its acyl halides",IF(ISERROR(VLOOKUP(N244,'Matl Declare Form '!$BF$5:$BG$9,2,0)),"",(VLOOKUP(N244,'Matl Declare Form '!$BF$5:$BG$9,2,0))),IF(M244="Other PFAS",""))))))))))))))))</f>
        <v/>
      </c>
      <c r="P244" s="274"/>
      <c r="Q244" s="480" t="str" cm="1">
        <f t="array" ref="Q244">IF(ISBLANK(P244),"",P244*(LOOKUP(2,1/(NOT(ISBLANK($J$10:J244))),$J$10:J244)))</f>
        <v/>
      </c>
      <c r="R244" s="480" t="str" cm="1">
        <f t="array" ref="R244">IF(ISBLANK(P244),"", (LOOKUP(2,1/(NOT(ISBLANK($K$10:K244))),$K$10:K244)))</f>
        <v/>
      </c>
      <c r="S244" s="985"/>
      <c r="T244" s="986"/>
      <c r="U244" s="12"/>
      <c r="V244" s="12"/>
      <c r="W244" s="12"/>
      <c r="X244" s="12"/>
      <c r="Y244" s="12"/>
      <c r="Z244" s="12"/>
      <c r="AA244" s="12"/>
      <c r="AB244" s="12"/>
      <c r="AC244" s="12"/>
      <c r="AL244" s="412" t="s">
        <v>363</v>
      </c>
      <c r="AM244" s="413" t="s">
        <v>364</v>
      </c>
    </row>
    <row r="245" spans="1:39" ht="30" x14ac:dyDescent="0.5">
      <c r="A245" s="438"/>
      <c r="B245" s="987"/>
      <c r="C245" s="480"/>
      <c r="D245" s="480"/>
      <c r="E245" s="480"/>
      <c r="F245" s="480"/>
      <c r="G245" s="480"/>
      <c r="H245" s="480"/>
      <c r="I245" s="480"/>
      <c r="J245" s="480"/>
      <c r="K245" s="480"/>
      <c r="L245" s="480" t="s">
        <v>2169</v>
      </c>
      <c r="M245" s="985"/>
      <c r="N245" s="273"/>
      <c r="O245" s="273" t="str">
        <f>IF(L245="Full Materials Declaration","",IF(L245="TSCA Section 6h PBT",IF(ISERROR(VLOOKUP(M245,'Matl Declare Form '!$AF$5:$AG$9,2,0)),"",(VLOOKUP(M245,'Matl Declare Form '!$AF$5:$AG$9,2,0))),IF(L245="TSCA Risk Management",IF(ISERROR(VLOOKUP(M245,'Matl Declare Form '!$AH$5:$AI$42,2,0)),"",(VLOOKUP(M245,'Matl Declare Form '!$AH$5:$AI$42,2,0))),IF(L245="CEPA",IF(ISERROR(VLOOKUP(M245,'Matl Declare Form '!$AN$5:$AO$32,2,0)),"",(VLOOKUP(M245,'Matl Declare Form '!$AN$5:$AO$32,2,0))),IF(L245="WA Safer Product",IF(ISERROR(VLOOKUP(M245,'Matl Declare Form '!$AP$5:$AQ$22,2,0)),"",(VLOOKUP(M245,'Matl Declare Form '!$AP$5:$AQ$22,2,0))),IF(M245="High Risk Prop 65",IF(ISERROR(VLOOKUP(N245,'Matl Declare Form '!$AJ$5:$AK$24,2,0)),"",(VLOOKUP(N245,'Matl Declare Form '!$AJ$5:$AK$24,2,0))),IF(M245="Complete Prop 65",IF(ISERROR(VLOOKUP(N245,'Matl Declare Form '!$AL$5:$AM$967,2,0)),"",(VLOOKUP(N245,'Matl Declare Form '!$AL$5:$AM$967,2,0))),IF(M245="Perfluorooctanoic acid PFOA its salts",IF(ISERROR(VLOOKUP(N245,'Matl Declare Form '!$AR$5:$AS$12,2,0)),"",(VLOOKUP(N245,'Matl Declare Form '!$AR$5:$AS$12,2,0))),IF(M245="Perfluoroocane sulphonic acid PFOS it salts",IF(ISERROR(VLOOKUP(N245,'Matl Declare Form '!$AT$5:$AU$12,2,0)),"",(VLOOKUP(N245,'Matl Declare Form '!$AT$5:$AU$12,2,0))),IF(M245="Perfluorohexane 1 sulphonic acid PFHxS its salts",IF(ISERROR(VLOOKUP(N245,'Matl Declare Form '!$AV$5:$AW$12,2,0)),"",(VLOOKUP(N245,'Matl Declare Form '!$AV$5:$AW$12,2,0))),IF(M245="Undecafluorohexanoic acid PFHxA its salts",IF(ISERROR(VLOOKUP(N245,'Matl Declare Form '!$AX$5:$AY$12,2,0)),"",(VLOOKUP(N245,'Matl Declare Form '!$AX$5:$AY$12,2,0))),IF(M245="Perfluorononanoic acid PFNA its salts",IF(ISERROR(VLOOKUP(N245,'Matl Declare Form '!$AZ$5:$BA$9,2,0)),"",(VLOOKUP(N245,'Matl Declare Form '!$AZ$5:$BA$9,2,0))),IF(M245="Perfluorobutane sulfonic acid PFBS and its salts",IF(ISERROR(VLOOKUP(N245,'Matl Declare Form '!$BB$5:$BC$12,2,0)),"",(VLOOKUP(N245,'Matl Declare Form '!$BB$5:$BC$12,2,0))),IF(M245="Long chain perfluorocarboxylic acids PFCAs C9 to C14 including their salts",IF(ISERROR(VLOOKUP(N245,'Matl Declare Form '!$BD$5:$BE$14,2,0)),"",(VLOOKUP(N245,'Matl Declare Form '!$BD$5:$BE$14,2,0))),IF(M245="Hexafluoropropylene oxide dimer acid HFPO DA or GenX and its acyl halides",IF(ISERROR(VLOOKUP(N245,'Matl Declare Form '!$BF$5:$BG$9,2,0)),"",(VLOOKUP(N245,'Matl Declare Form '!$BF$5:$BG$9,2,0))),IF(M245="Other PFAS",""))))))))))))))))</f>
        <v/>
      </c>
      <c r="P245" s="274"/>
      <c r="Q245" s="480" t="str" cm="1">
        <f t="array" ref="Q245">IF(ISBLANK(P245),"",P245*(LOOKUP(2,1/(NOT(ISBLANK($J$10:J245))),$J$10:J245)))</f>
        <v/>
      </c>
      <c r="R245" s="480" t="str" cm="1">
        <f t="array" ref="R245">IF(ISBLANK(P245),"", (LOOKUP(2,1/(NOT(ISBLANK($K$10:K245))),$K$10:K245)))</f>
        <v/>
      </c>
      <c r="S245" s="985"/>
      <c r="T245" s="986"/>
      <c r="U245" s="12"/>
      <c r="V245" s="12"/>
      <c r="W245" s="12"/>
      <c r="X245" s="12"/>
      <c r="Y245" s="12"/>
      <c r="Z245" s="12"/>
      <c r="AA245" s="12"/>
      <c r="AB245" s="12"/>
      <c r="AC245" s="12"/>
      <c r="AL245" s="412" t="s">
        <v>974</v>
      </c>
      <c r="AM245" s="413" t="s">
        <v>975</v>
      </c>
    </row>
    <row r="246" spans="1:39" x14ac:dyDescent="0.5">
      <c r="A246" s="438"/>
      <c r="B246" s="987"/>
      <c r="C246" s="480"/>
      <c r="D246" s="480"/>
      <c r="E246" s="480"/>
      <c r="F246" s="480"/>
      <c r="G246" s="480"/>
      <c r="H246" s="480"/>
      <c r="I246" s="480"/>
      <c r="J246" s="480"/>
      <c r="K246" s="480"/>
      <c r="L246" s="480" t="s">
        <v>2169</v>
      </c>
      <c r="M246" s="985"/>
      <c r="N246" s="273"/>
      <c r="O246" s="273" t="str">
        <f>IF(L246="Full Materials Declaration","",IF(L246="TSCA Section 6h PBT",IF(ISERROR(VLOOKUP(M246,'Matl Declare Form '!$AF$5:$AG$9,2,0)),"",(VLOOKUP(M246,'Matl Declare Form '!$AF$5:$AG$9,2,0))),IF(L246="TSCA Risk Management",IF(ISERROR(VLOOKUP(M246,'Matl Declare Form '!$AH$5:$AI$42,2,0)),"",(VLOOKUP(M246,'Matl Declare Form '!$AH$5:$AI$42,2,0))),IF(L246="CEPA",IF(ISERROR(VLOOKUP(M246,'Matl Declare Form '!$AN$5:$AO$32,2,0)),"",(VLOOKUP(M246,'Matl Declare Form '!$AN$5:$AO$32,2,0))),IF(L246="WA Safer Product",IF(ISERROR(VLOOKUP(M246,'Matl Declare Form '!$AP$5:$AQ$22,2,0)),"",(VLOOKUP(M246,'Matl Declare Form '!$AP$5:$AQ$22,2,0))),IF(M246="High Risk Prop 65",IF(ISERROR(VLOOKUP(N246,'Matl Declare Form '!$AJ$5:$AK$24,2,0)),"",(VLOOKUP(N246,'Matl Declare Form '!$AJ$5:$AK$24,2,0))),IF(M246="Complete Prop 65",IF(ISERROR(VLOOKUP(N246,'Matl Declare Form '!$AL$5:$AM$967,2,0)),"",(VLOOKUP(N246,'Matl Declare Form '!$AL$5:$AM$967,2,0))),IF(M246="Perfluorooctanoic acid PFOA its salts",IF(ISERROR(VLOOKUP(N246,'Matl Declare Form '!$AR$5:$AS$12,2,0)),"",(VLOOKUP(N246,'Matl Declare Form '!$AR$5:$AS$12,2,0))),IF(M246="Perfluoroocane sulphonic acid PFOS it salts",IF(ISERROR(VLOOKUP(N246,'Matl Declare Form '!$AT$5:$AU$12,2,0)),"",(VLOOKUP(N246,'Matl Declare Form '!$AT$5:$AU$12,2,0))),IF(M246="Perfluorohexane 1 sulphonic acid PFHxS its salts",IF(ISERROR(VLOOKUP(N246,'Matl Declare Form '!$AV$5:$AW$12,2,0)),"",(VLOOKUP(N246,'Matl Declare Form '!$AV$5:$AW$12,2,0))),IF(M246="Undecafluorohexanoic acid PFHxA its salts",IF(ISERROR(VLOOKUP(N246,'Matl Declare Form '!$AX$5:$AY$12,2,0)),"",(VLOOKUP(N246,'Matl Declare Form '!$AX$5:$AY$12,2,0))),IF(M246="Perfluorononanoic acid PFNA its salts",IF(ISERROR(VLOOKUP(N246,'Matl Declare Form '!$AZ$5:$BA$9,2,0)),"",(VLOOKUP(N246,'Matl Declare Form '!$AZ$5:$BA$9,2,0))),IF(M246="Perfluorobutane sulfonic acid PFBS and its salts",IF(ISERROR(VLOOKUP(N246,'Matl Declare Form '!$BB$5:$BC$12,2,0)),"",(VLOOKUP(N246,'Matl Declare Form '!$BB$5:$BC$12,2,0))),IF(M246="Long chain perfluorocarboxylic acids PFCAs C9 to C14 including their salts",IF(ISERROR(VLOOKUP(N246,'Matl Declare Form '!$BD$5:$BE$14,2,0)),"",(VLOOKUP(N246,'Matl Declare Form '!$BD$5:$BE$14,2,0))),IF(M246="Hexafluoropropylene oxide dimer acid HFPO DA or GenX and its acyl halides",IF(ISERROR(VLOOKUP(N246,'Matl Declare Form '!$BF$5:$BG$9,2,0)),"",(VLOOKUP(N246,'Matl Declare Form '!$BF$5:$BG$9,2,0))),IF(M246="Other PFAS",""))))))))))))))))</f>
        <v/>
      </c>
      <c r="P246" s="274"/>
      <c r="Q246" s="480" t="str" cm="1">
        <f t="array" ref="Q246">IF(ISBLANK(P246),"",P246*(LOOKUP(2,1/(NOT(ISBLANK($J$10:J246))),$J$10:J246)))</f>
        <v/>
      </c>
      <c r="R246" s="480" t="str" cm="1">
        <f t="array" ref="R246">IF(ISBLANK(P246),"", (LOOKUP(2,1/(NOT(ISBLANK($K$10:K246))),$K$10:K246)))</f>
        <v/>
      </c>
      <c r="S246" s="985"/>
      <c r="T246" s="986"/>
      <c r="U246" s="12"/>
      <c r="V246" s="12"/>
      <c r="W246" s="12"/>
      <c r="X246" s="12"/>
      <c r="Y246" s="12"/>
      <c r="Z246" s="12"/>
      <c r="AA246" s="12"/>
      <c r="AB246" s="12"/>
      <c r="AC246" s="12"/>
      <c r="AL246" s="412" t="s">
        <v>303</v>
      </c>
      <c r="AM246" s="413" t="s">
        <v>1742</v>
      </c>
    </row>
    <row r="247" spans="1:39" x14ac:dyDescent="0.5">
      <c r="A247" s="438"/>
      <c r="B247" s="987"/>
      <c r="C247" s="480"/>
      <c r="D247" s="480"/>
      <c r="E247" s="480"/>
      <c r="F247" s="480"/>
      <c r="G247" s="480"/>
      <c r="H247" s="480"/>
      <c r="I247" s="480"/>
      <c r="J247" s="480"/>
      <c r="K247" s="480"/>
      <c r="L247" s="480" t="s">
        <v>2169</v>
      </c>
      <c r="M247" s="985"/>
      <c r="N247" s="273"/>
      <c r="O247" s="273" t="str">
        <f>IF(L247="Full Materials Declaration","",IF(L247="TSCA Section 6h PBT",IF(ISERROR(VLOOKUP(M247,'Matl Declare Form '!$AF$5:$AG$9,2,0)),"",(VLOOKUP(M247,'Matl Declare Form '!$AF$5:$AG$9,2,0))),IF(L247="TSCA Risk Management",IF(ISERROR(VLOOKUP(M247,'Matl Declare Form '!$AH$5:$AI$42,2,0)),"",(VLOOKUP(M247,'Matl Declare Form '!$AH$5:$AI$42,2,0))),IF(L247="CEPA",IF(ISERROR(VLOOKUP(M247,'Matl Declare Form '!$AN$5:$AO$32,2,0)),"",(VLOOKUP(M247,'Matl Declare Form '!$AN$5:$AO$32,2,0))),IF(L247="WA Safer Product",IF(ISERROR(VLOOKUP(M247,'Matl Declare Form '!$AP$5:$AQ$22,2,0)),"",(VLOOKUP(M247,'Matl Declare Form '!$AP$5:$AQ$22,2,0))),IF(M247="High Risk Prop 65",IF(ISERROR(VLOOKUP(N247,'Matl Declare Form '!$AJ$5:$AK$24,2,0)),"",(VLOOKUP(N247,'Matl Declare Form '!$AJ$5:$AK$24,2,0))),IF(M247="Complete Prop 65",IF(ISERROR(VLOOKUP(N247,'Matl Declare Form '!$AL$5:$AM$967,2,0)),"",(VLOOKUP(N247,'Matl Declare Form '!$AL$5:$AM$967,2,0))),IF(M247="Perfluorooctanoic acid PFOA its salts",IF(ISERROR(VLOOKUP(N247,'Matl Declare Form '!$AR$5:$AS$12,2,0)),"",(VLOOKUP(N247,'Matl Declare Form '!$AR$5:$AS$12,2,0))),IF(M247="Perfluoroocane sulphonic acid PFOS it salts",IF(ISERROR(VLOOKUP(N247,'Matl Declare Form '!$AT$5:$AU$12,2,0)),"",(VLOOKUP(N247,'Matl Declare Form '!$AT$5:$AU$12,2,0))),IF(M247="Perfluorohexane 1 sulphonic acid PFHxS its salts",IF(ISERROR(VLOOKUP(N247,'Matl Declare Form '!$AV$5:$AW$12,2,0)),"",(VLOOKUP(N247,'Matl Declare Form '!$AV$5:$AW$12,2,0))),IF(M247="Undecafluorohexanoic acid PFHxA its salts",IF(ISERROR(VLOOKUP(N247,'Matl Declare Form '!$AX$5:$AY$12,2,0)),"",(VLOOKUP(N247,'Matl Declare Form '!$AX$5:$AY$12,2,0))),IF(M247="Perfluorononanoic acid PFNA its salts",IF(ISERROR(VLOOKUP(N247,'Matl Declare Form '!$AZ$5:$BA$9,2,0)),"",(VLOOKUP(N247,'Matl Declare Form '!$AZ$5:$BA$9,2,0))),IF(M247="Perfluorobutane sulfonic acid PFBS and its salts",IF(ISERROR(VLOOKUP(N247,'Matl Declare Form '!$BB$5:$BC$12,2,0)),"",(VLOOKUP(N247,'Matl Declare Form '!$BB$5:$BC$12,2,0))),IF(M247="Long chain perfluorocarboxylic acids PFCAs C9 to C14 including their salts",IF(ISERROR(VLOOKUP(N247,'Matl Declare Form '!$BD$5:$BE$14,2,0)),"",(VLOOKUP(N247,'Matl Declare Form '!$BD$5:$BE$14,2,0))),IF(M247="Hexafluoropropylene oxide dimer acid HFPO DA or GenX and its acyl halides",IF(ISERROR(VLOOKUP(N247,'Matl Declare Form '!$BF$5:$BG$9,2,0)),"",(VLOOKUP(N247,'Matl Declare Form '!$BF$5:$BG$9,2,0))),IF(M247="Other PFAS",""))))))))))))))))</f>
        <v/>
      </c>
      <c r="P247" s="274"/>
      <c r="Q247" s="480" t="str" cm="1">
        <f t="array" ref="Q247">IF(ISBLANK(P247),"",P247*(LOOKUP(2,1/(NOT(ISBLANK($J$10:J247))),$J$10:J247)))</f>
        <v/>
      </c>
      <c r="R247" s="480" t="str" cm="1">
        <f t="array" ref="R247">IF(ISBLANK(P247),"", (LOOKUP(2,1/(NOT(ISBLANK($K$10:K247))),$K$10:K247)))</f>
        <v/>
      </c>
      <c r="S247" s="985"/>
      <c r="T247" s="986"/>
      <c r="U247" s="12"/>
      <c r="V247" s="12"/>
      <c r="W247" s="12"/>
      <c r="X247" s="12"/>
      <c r="Y247" s="12"/>
      <c r="Z247" s="12"/>
      <c r="AA247" s="12"/>
      <c r="AB247" s="12"/>
      <c r="AC247" s="12"/>
      <c r="AL247" s="412" t="s">
        <v>410</v>
      </c>
      <c r="AM247" s="413" t="s">
        <v>411</v>
      </c>
    </row>
    <row r="248" spans="1:39" x14ac:dyDescent="0.5">
      <c r="A248" s="438"/>
      <c r="B248" s="987"/>
      <c r="C248" s="480"/>
      <c r="D248" s="480"/>
      <c r="E248" s="480"/>
      <c r="F248" s="480"/>
      <c r="G248" s="480"/>
      <c r="H248" s="480"/>
      <c r="I248" s="480"/>
      <c r="J248" s="480"/>
      <c r="K248" s="480"/>
      <c r="L248" s="480" t="s">
        <v>2169</v>
      </c>
      <c r="M248" s="985"/>
      <c r="N248" s="273"/>
      <c r="O248" s="273" t="str">
        <f>IF(L248="Full Materials Declaration","",IF(L248="TSCA Section 6h PBT",IF(ISERROR(VLOOKUP(M248,'Matl Declare Form '!$AF$5:$AG$9,2,0)),"",(VLOOKUP(M248,'Matl Declare Form '!$AF$5:$AG$9,2,0))),IF(L248="TSCA Risk Management",IF(ISERROR(VLOOKUP(M248,'Matl Declare Form '!$AH$5:$AI$42,2,0)),"",(VLOOKUP(M248,'Matl Declare Form '!$AH$5:$AI$42,2,0))),IF(L248="CEPA",IF(ISERROR(VLOOKUP(M248,'Matl Declare Form '!$AN$5:$AO$32,2,0)),"",(VLOOKUP(M248,'Matl Declare Form '!$AN$5:$AO$32,2,0))),IF(L248="WA Safer Product",IF(ISERROR(VLOOKUP(M248,'Matl Declare Form '!$AP$5:$AQ$22,2,0)),"",(VLOOKUP(M248,'Matl Declare Form '!$AP$5:$AQ$22,2,0))),IF(M248="High Risk Prop 65",IF(ISERROR(VLOOKUP(N248,'Matl Declare Form '!$AJ$5:$AK$24,2,0)),"",(VLOOKUP(N248,'Matl Declare Form '!$AJ$5:$AK$24,2,0))),IF(M248="Complete Prop 65",IF(ISERROR(VLOOKUP(N248,'Matl Declare Form '!$AL$5:$AM$967,2,0)),"",(VLOOKUP(N248,'Matl Declare Form '!$AL$5:$AM$967,2,0))),IF(M248="Perfluorooctanoic acid PFOA its salts",IF(ISERROR(VLOOKUP(N248,'Matl Declare Form '!$AR$5:$AS$12,2,0)),"",(VLOOKUP(N248,'Matl Declare Form '!$AR$5:$AS$12,2,0))),IF(M248="Perfluoroocane sulphonic acid PFOS it salts",IF(ISERROR(VLOOKUP(N248,'Matl Declare Form '!$AT$5:$AU$12,2,0)),"",(VLOOKUP(N248,'Matl Declare Form '!$AT$5:$AU$12,2,0))),IF(M248="Perfluorohexane 1 sulphonic acid PFHxS its salts",IF(ISERROR(VLOOKUP(N248,'Matl Declare Form '!$AV$5:$AW$12,2,0)),"",(VLOOKUP(N248,'Matl Declare Form '!$AV$5:$AW$12,2,0))),IF(M248="Undecafluorohexanoic acid PFHxA its salts",IF(ISERROR(VLOOKUP(N248,'Matl Declare Form '!$AX$5:$AY$12,2,0)),"",(VLOOKUP(N248,'Matl Declare Form '!$AX$5:$AY$12,2,0))),IF(M248="Perfluorononanoic acid PFNA its salts",IF(ISERROR(VLOOKUP(N248,'Matl Declare Form '!$AZ$5:$BA$9,2,0)),"",(VLOOKUP(N248,'Matl Declare Form '!$AZ$5:$BA$9,2,0))),IF(M248="Perfluorobutane sulfonic acid PFBS and its salts",IF(ISERROR(VLOOKUP(N248,'Matl Declare Form '!$BB$5:$BC$12,2,0)),"",(VLOOKUP(N248,'Matl Declare Form '!$BB$5:$BC$12,2,0))),IF(M248="Long chain perfluorocarboxylic acids PFCAs C9 to C14 including their salts",IF(ISERROR(VLOOKUP(N248,'Matl Declare Form '!$BD$5:$BE$14,2,0)),"",(VLOOKUP(N248,'Matl Declare Form '!$BD$5:$BE$14,2,0))),IF(M248="Hexafluoropropylene oxide dimer acid HFPO DA or GenX and its acyl halides",IF(ISERROR(VLOOKUP(N248,'Matl Declare Form '!$BF$5:$BG$9,2,0)),"",(VLOOKUP(N248,'Matl Declare Form '!$BF$5:$BG$9,2,0))),IF(M248="Other PFAS",""))))))))))))))))</f>
        <v/>
      </c>
      <c r="P248" s="274"/>
      <c r="Q248" s="480" t="str" cm="1">
        <f t="array" ref="Q248">IF(ISBLANK(P248),"",P248*(LOOKUP(2,1/(NOT(ISBLANK($J$10:J248))),$J$10:J248)))</f>
        <v/>
      </c>
      <c r="R248" s="480" t="str" cm="1">
        <f t="array" ref="R248">IF(ISBLANK(P248),"", (LOOKUP(2,1/(NOT(ISBLANK($K$10:K248))),$K$10:K248)))</f>
        <v/>
      </c>
      <c r="S248" s="985"/>
      <c r="T248" s="986"/>
      <c r="U248" s="12"/>
      <c r="V248" s="12"/>
      <c r="W248" s="12"/>
      <c r="X248" s="12"/>
      <c r="Y248" s="12"/>
      <c r="Z248" s="12"/>
      <c r="AA248" s="12"/>
      <c r="AB248" s="12"/>
      <c r="AC248" s="12"/>
      <c r="AL248" s="412" t="s">
        <v>445</v>
      </c>
      <c r="AM248" s="413" t="s">
        <v>126</v>
      </c>
    </row>
    <row r="249" spans="1:39" ht="30" x14ac:dyDescent="0.5">
      <c r="A249" s="438"/>
      <c r="B249" s="987"/>
      <c r="C249" s="480"/>
      <c r="D249" s="480"/>
      <c r="E249" s="480"/>
      <c r="F249" s="480"/>
      <c r="G249" s="480"/>
      <c r="H249" s="480"/>
      <c r="I249" s="480"/>
      <c r="J249" s="480"/>
      <c r="K249" s="480"/>
      <c r="L249" s="480" t="s">
        <v>2169</v>
      </c>
      <c r="M249" s="985"/>
      <c r="N249" s="273"/>
      <c r="O249" s="273" t="str">
        <f>IF(L249="Full Materials Declaration","",IF(L249="TSCA Section 6h PBT",IF(ISERROR(VLOOKUP(M249,'Matl Declare Form '!$AF$5:$AG$9,2,0)),"",(VLOOKUP(M249,'Matl Declare Form '!$AF$5:$AG$9,2,0))),IF(L249="TSCA Risk Management",IF(ISERROR(VLOOKUP(M249,'Matl Declare Form '!$AH$5:$AI$42,2,0)),"",(VLOOKUP(M249,'Matl Declare Form '!$AH$5:$AI$42,2,0))),IF(L249="CEPA",IF(ISERROR(VLOOKUP(M249,'Matl Declare Form '!$AN$5:$AO$32,2,0)),"",(VLOOKUP(M249,'Matl Declare Form '!$AN$5:$AO$32,2,0))),IF(L249="WA Safer Product",IF(ISERROR(VLOOKUP(M249,'Matl Declare Form '!$AP$5:$AQ$22,2,0)),"",(VLOOKUP(M249,'Matl Declare Form '!$AP$5:$AQ$22,2,0))),IF(M249="High Risk Prop 65",IF(ISERROR(VLOOKUP(N249,'Matl Declare Form '!$AJ$5:$AK$24,2,0)),"",(VLOOKUP(N249,'Matl Declare Form '!$AJ$5:$AK$24,2,0))),IF(M249="Complete Prop 65",IF(ISERROR(VLOOKUP(N249,'Matl Declare Form '!$AL$5:$AM$967,2,0)),"",(VLOOKUP(N249,'Matl Declare Form '!$AL$5:$AM$967,2,0))),IF(M249="Perfluorooctanoic acid PFOA its salts",IF(ISERROR(VLOOKUP(N249,'Matl Declare Form '!$AR$5:$AS$12,2,0)),"",(VLOOKUP(N249,'Matl Declare Form '!$AR$5:$AS$12,2,0))),IF(M249="Perfluoroocane sulphonic acid PFOS it salts",IF(ISERROR(VLOOKUP(N249,'Matl Declare Form '!$AT$5:$AU$12,2,0)),"",(VLOOKUP(N249,'Matl Declare Form '!$AT$5:$AU$12,2,0))),IF(M249="Perfluorohexane 1 sulphonic acid PFHxS its salts",IF(ISERROR(VLOOKUP(N249,'Matl Declare Form '!$AV$5:$AW$12,2,0)),"",(VLOOKUP(N249,'Matl Declare Form '!$AV$5:$AW$12,2,0))),IF(M249="Undecafluorohexanoic acid PFHxA its salts",IF(ISERROR(VLOOKUP(N249,'Matl Declare Form '!$AX$5:$AY$12,2,0)),"",(VLOOKUP(N249,'Matl Declare Form '!$AX$5:$AY$12,2,0))),IF(M249="Perfluorononanoic acid PFNA its salts",IF(ISERROR(VLOOKUP(N249,'Matl Declare Form '!$AZ$5:$BA$9,2,0)),"",(VLOOKUP(N249,'Matl Declare Form '!$AZ$5:$BA$9,2,0))),IF(M249="Perfluorobutane sulfonic acid PFBS and its salts",IF(ISERROR(VLOOKUP(N249,'Matl Declare Form '!$BB$5:$BC$12,2,0)),"",(VLOOKUP(N249,'Matl Declare Form '!$BB$5:$BC$12,2,0))),IF(M249="Long chain perfluorocarboxylic acids PFCAs C9 to C14 including their salts",IF(ISERROR(VLOOKUP(N249,'Matl Declare Form '!$BD$5:$BE$14,2,0)),"",(VLOOKUP(N249,'Matl Declare Form '!$BD$5:$BE$14,2,0))),IF(M249="Hexafluoropropylene oxide dimer acid HFPO DA or GenX and its acyl halides",IF(ISERROR(VLOOKUP(N249,'Matl Declare Form '!$BF$5:$BG$9,2,0)),"",(VLOOKUP(N249,'Matl Declare Form '!$BF$5:$BG$9,2,0))),IF(M249="Other PFAS",""))))))))))))))))</f>
        <v/>
      </c>
      <c r="P249" s="274"/>
      <c r="Q249" s="480" t="str" cm="1">
        <f t="array" ref="Q249">IF(ISBLANK(P249),"",P249*(LOOKUP(2,1/(NOT(ISBLANK($J$10:J249))),$J$10:J249)))</f>
        <v/>
      </c>
      <c r="R249" s="480" t="str" cm="1">
        <f t="array" ref="R249">IF(ISBLANK(P249),"", (LOOKUP(2,1/(NOT(ISBLANK($K$10:K249))),$K$10:K249)))</f>
        <v/>
      </c>
      <c r="S249" s="985"/>
      <c r="T249" s="986"/>
      <c r="U249" s="12"/>
      <c r="V249" s="12"/>
      <c r="W249" s="12"/>
      <c r="X249" s="12"/>
      <c r="Y249" s="12"/>
      <c r="Z249" s="12"/>
      <c r="AA249" s="12"/>
      <c r="AB249" s="12"/>
      <c r="AC249" s="12"/>
      <c r="AL249" s="412" t="s">
        <v>674</v>
      </c>
      <c r="AM249" s="413" t="s">
        <v>675</v>
      </c>
    </row>
    <row r="250" spans="1:39" x14ac:dyDescent="0.5">
      <c r="A250" s="438"/>
      <c r="B250" s="987"/>
      <c r="C250" s="480"/>
      <c r="D250" s="480"/>
      <c r="E250" s="480"/>
      <c r="F250" s="480"/>
      <c r="G250" s="480"/>
      <c r="H250" s="480"/>
      <c r="I250" s="480"/>
      <c r="J250" s="480"/>
      <c r="K250" s="480"/>
      <c r="L250" s="480" t="s">
        <v>2169</v>
      </c>
      <c r="M250" s="985"/>
      <c r="N250" s="273"/>
      <c r="O250" s="273" t="str">
        <f>IF(L250="Full Materials Declaration","",IF(L250="TSCA Section 6h PBT",IF(ISERROR(VLOOKUP(M250,'Matl Declare Form '!$AF$5:$AG$9,2,0)),"",(VLOOKUP(M250,'Matl Declare Form '!$AF$5:$AG$9,2,0))),IF(L250="TSCA Risk Management",IF(ISERROR(VLOOKUP(M250,'Matl Declare Form '!$AH$5:$AI$42,2,0)),"",(VLOOKUP(M250,'Matl Declare Form '!$AH$5:$AI$42,2,0))),IF(L250="CEPA",IF(ISERROR(VLOOKUP(M250,'Matl Declare Form '!$AN$5:$AO$32,2,0)),"",(VLOOKUP(M250,'Matl Declare Form '!$AN$5:$AO$32,2,0))),IF(L250="WA Safer Product",IF(ISERROR(VLOOKUP(M250,'Matl Declare Form '!$AP$5:$AQ$22,2,0)),"",(VLOOKUP(M250,'Matl Declare Form '!$AP$5:$AQ$22,2,0))),IF(M250="High Risk Prop 65",IF(ISERROR(VLOOKUP(N250,'Matl Declare Form '!$AJ$5:$AK$24,2,0)),"",(VLOOKUP(N250,'Matl Declare Form '!$AJ$5:$AK$24,2,0))),IF(M250="Complete Prop 65",IF(ISERROR(VLOOKUP(N250,'Matl Declare Form '!$AL$5:$AM$967,2,0)),"",(VLOOKUP(N250,'Matl Declare Form '!$AL$5:$AM$967,2,0))),IF(M250="Perfluorooctanoic acid PFOA its salts",IF(ISERROR(VLOOKUP(N250,'Matl Declare Form '!$AR$5:$AS$12,2,0)),"",(VLOOKUP(N250,'Matl Declare Form '!$AR$5:$AS$12,2,0))),IF(M250="Perfluoroocane sulphonic acid PFOS it salts",IF(ISERROR(VLOOKUP(N250,'Matl Declare Form '!$AT$5:$AU$12,2,0)),"",(VLOOKUP(N250,'Matl Declare Form '!$AT$5:$AU$12,2,0))),IF(M250="Perfluorohexane 1 sulphonic acid PFHxS its salts",IF(ISERROR(VLOOKUP(N250,'Matl Declare Form '!$AV$5:$AW$12,2,0)),"",(VLOOKUP(N250,'Matl Declare Form '!$AV$5:$AW$12,2,0))),IF(M250="Undecafluorohexanoic acid PFHxA its salts",IF(ISERROR(VLOOKUP(N250,'Matl Declare Form '!$AX$5:$AY$12,2,0)),"",(VLOOKUP(N250,'Matl Declare Form '!$AX$5:$AY$12,2,0))),IF(M250="Perfluorononanoic acid PFNA its salts",IF(ISERROR(VLOOKUP(N250,'Matl Declare Form '!$AZ$5:$BA$9,2,0)),"",(VLOOKUP(N250,'Matl Declare Form '!$AZ$5:$BA$9,2,0))),IF(M250="Perfluorobutane sulfonic acid PFBS and its salts",IF(ISERROR(VLOOKUP(N250,'Matl Declare Form '!$BB$5:$BC$12,2,0)),"",(VLOOKUP(N250,'Matl Declare Form '!$BB$5:$BC$12,2,0))),IF(M250="Long chain perfluorocarboxylic acids PFCAs C9 to C14 including their salts",IF(ISERROR(VLOOKUP(N250,'Matl Declare Form '!$BD$5:$BE$14,2,0)),"",(VLOOKUP(N250,'Matl Declare Form '!$BD$5:$BE$14,2,0))),IF(M250="Hexafluoropropylene oxide dimer acid HFPO DA or GenX and its acyl halides",IF(ISERROR(VLOOKUP(N250,'Matl Declare Form '!$BF$5:$BG$9,2,0)),"",(VLOOKUP(N250,'Matl Declare Form '!$BF$5:$BG$9,2,0))),IF(M250="Other PFAS",""))))))))))))))))</f>
        <v/>
      </c>
      <c r="P250" s="274"/>
      <c r="Q250" s="480" t="str" cm="1">
        <f t="array" ref="Q250">IF(ISBLANK(P250),"",P250*(LOOKUP(2,1/(NOT(ISBLANK($J$10:J250))),$J$10:J250)))</f>
        <v/>
      </c>
      <c r="R250" s="480" t="str" cm="1">
        <f t="array" ref="R250">IF(ISBLANK(P250),"", (LOOKUP(2,1/(NOT(ISBLANK($K$10:K250))),$K$10:K250)))</f>
        <v/>
      </c>
      <c r="S250" s="985"/>
      <c r="T250" s="986"/>
      <c r="U250" s="12"/>
      <c r="V250" s="12"/>
      <c r="W250" s="12"/>
      <c r="X250" s="12"/>
      <c r="Y250" s="12"/>
      <c r="Z250" s="12"/>
      <c r="AA250" s="12"/>
      <c r="AB250" s="12"/>
      <c r="AC250" s="12"/>
      <c r="AL250" s="412" t="s">
        <v>701</v>
      </c>
      <c r="AM250" s="413" t="s">
        <v>702</v>
      </c>
    </row>
    <row r="251" spans="1:39" x14ac:dyDescent="0.5">
      <c r="A251" s="438"/>
      <c r="B251" s="987"/>
      <c r="C251" s="480"/>
      <c r="D251" s="480"/>
      <c r="E251" s="480"/>
      <c r="F251" s="480"/>
      <c r="G251" s="480"/>
      <c r="H251" s="480"/>
      <c r="I251" s="480"/>
      <c r="J251" s="480"/>
      <c r="K251" s="480"/>
      <c r="L251" s="480" t="s">
        <v>2169</v>
      </c>
      <c r="M251" s="985"/>
      <c r="N251" s="273"/>
      <c r="O251" s="273" t="str">
        <f>IF(L251="Full Materials Declaration","",IF(L251="TSCA Section 6h PBT",IF(ISERROR(VLOOKUP(M251,'Matl Declare Form '!$AF$5:$AG$9,2,0)),"",(VLOOKUP(M251,'Matl Declare Form '!$AF$5:$AG$9,2,0))),IF(L251="TSCA Risk Management",IF(ISERROR(VLOOKUP(M251,'Matl Declare Form '!$AH$5:$AI$42,2,0)),"",(VLOOKUP(M251,'Matl Declare Form '!$AH$5:$AI$42,2,0))),IF(L251="CEPA",IF(ISERROR(VLOOKUP(M251,'Matl Declare Form '!$AN$5:$AO$32,2,0)),"",(VLOOKUP(M251,'Matl Declare Form '!$AN$5:$AO$32,2,0))),IF(L251="WA Safer Product",IF(ISERROR(VLOOKUP(M251,'Matl Declare Form '!$AP$5:$AQ$22,2,0)),"",(VLOOKUP(M251,'Matl Declare Form '!$AP$5:$AQ$22,2,0))),IF(M251="High Risk Prop 65",IF(ISERROR(VLOOKUP(N251,'Matl Declare Form '!$AJ$5:$AK$24,2,0)),"",(VLOOKUP(N251,'Matl Declare Form '!$AJ$5:$AK$24,2,0))),IF(M251="Complete Prop 65",IF(ISERROR(VLOOKUP(N251,'Matl Declare Form '!$AL$5:$AM$967,2,0)),"",(VLOOKUP(N251,'Matl Declare Form '!$AL$5:$AM$967,2,0))),IF(M251="Perfluorooctanoic acid PFOA its salts",IF(ISERROR(VLOOKUP(N251,'Matl Declare Form '!$AR$5:$AS$12,2,0)),"",(VLOOKUP(N251,'Matl Declare Form '!$AR$5:$AS$12,2,0))),IF(M251="Perfluoroocane sulphonic acid PFOS it salts",IF(ISERROR(VLOOKUP(N251,'Matl Declare Form '!$AT$5:$AU$12,2,0)),"",(VLOOKUP(N251,'Matl Declare Form '!$AT$5:$AU$12,2,0))),IF(M251="Perfluorohexane 1 sulphonic acid PFHxS its salts",IF(ISERROR(VLOOKUP(N251,'Matl Declare Form '!$AV$5:$AW$12,2,0)),"",(VLOOKUP(N251,'Matl Declare Form '!$AV$5:$AW$12,2,0))),IF(M251="Undecafluorohexanoic acid PFHxA its salts",IF(ISERROR(VLOOKUP(N251,'Matl Declare Form '!$AX$5:$AY$12,2,0)),"",(VLOOKUP(N251,'Matl Declare Form '!$AX$5:$AY$12,2,0))),IF(M251="Perfluorononanoic acid PFNA its salts",IF(ISERROR(VLOOKUP(N251,'Matl Declare Form '!$AZ$5:$BA$9,2,0)),"",(VLOOKUP(N251,'Matl Declare Form '!$AZ$5:$BA$9,2,0))),IF(M251="Perfluorobutane sulfonic acid PFBS and its salts",IF(ISERROR(VLOOKUP(N251,'Matl Declare Form '!$BB$5:$BC$12,2,0)),"",(VLOOKUP(N251,'Matl Declare Form '!$BB$5:$BC$12,2,0))),IF(M251="Long chain perfluorocarboxylic acids PFCAs C9 to C14 including their salts",IF(ISERROR(VLOOKUP(N251,'Matl Declare Form '!$BD$5:$BE$14,2,0)),"",(VLOOKUP(N251,'Matl Declare Form '!$BD$5:$BE$14,2,0))),IF(M251="Hexafluoropropylene oxide dimer acid HFPO DA or GenX and its acyl halides",IF(ISERROR(VLOOKUP(N251,'Matl Declare Form '!$BF$5:$BG$9,2,0)),"",(VLOOKUP(N251,'Matl Declare Form '!$BF$5:$BG$9,2,0))),IF(M251="Other PFAS",""))))))))))))))))</f>
        <v/>
      </c>
      <c r="P251" s="274"/>
      <c r="Q251" s="480" t="str" cm="1">
        <f t="array" ref="Q251">IF(ISBLANK(P251),"",P251*(LOOKUP(2,1/(NOT(ISBLANK($J$10:J251))),$J$10:J251)))</f>
        <v/>
      </c>
      <c r="R251" s="480" t="str" cm="1">
        <f t="array" ref="R251">IF(ISBLANK(P251),"", (LOOKUP(2,1/(NOT(ISBLANK($K$10:K251))),$K$10:K251)))</f>
        <v/>
      </c>
      <c r="S251" s="985"/>
      <c r="T251" s="986"/>
      <c r="U251" s="12"/>
      <c r="V251" s="12"/>
      <c r="W251" s="12"/>
      <c r="X251" s="12"/>
      <c r="Y251" s="12"/>
      <c r="Z251" s="12"/>
      <c r="AA251" s="12"/>
      <c r="AB251" s="12"/>
      <c r="AC251" s="12"/>
      <c r="AL251" s="412" t="s">
        <v>1347</v>
      </c>
      <c r="AM251" s="413" t="s">
        <v>56</v>
      </c>
    </row>
    <row r="252" spans="1:39" ht="30" x14ac:dyDescent="0.5">
      <c r="A252" s="438"/>
      <c r="B252" s="987"/>
      <c r="C252" s="480"/>
      <c r="D252" s="480"/>
      <c r="E252" s="480"/>
      <c r="F252" s="480"/>
      <c r="G252" s="480"/>
      <c r="H252" s="480"/>
      <c r="I252" s="480"/>
      <c r="J252" s="480"/>
      <c r="K252" s="480"/>
      <c r="L252" s="480" t="s">
        <v>2169</v>
      </c>
      <c r="M252" s="985"/>
      <c r="N252" s="273"/>
      <c r="O252" s="273" t="str">
        <f>IF(L252="Full Materials Declaration","",IF(L252="TSCA Section 6h PBT",IF(ISERROR(VLOOKUP(M252,'Matl Declare Form '!$AF$5:$AG$9,2,0)),"",(VLOOKUP(M252,'Matl Declare Form '!$AF$5:$AG$9,2,0))),IF(L252="TSCA Risk Management",IF(ISERROR(VLOOKUP(M252,'Matl Declare Form '!$AH$5:$AI$42,2,0)),"",(VLOOKUP(M252,'Matl Declare Form '!$AH$5:$AI$42,2,0))),IF(L252="CEPA",IF(ISERROR(VLOOKUP(M252,'Matl Declare Form '!$AN$5:$AO$32,2,0)),"",(VLOOKUP(M252,'Matl Declare Form '!$AN$5:$AO$32,2,0))),IF(L252="WA Safer Product",IF(ISERROR(VLOOKUP(M252,'Matl Declare Form '!$AP$5:$AQ$22,2,0)),"",(VLOOKUP(M252,'Matl Declare Form '!$AP$5:$AQ$22,2,0))),IF(M252="High Risk Prop 65",IF(ISERROR(VLOOKUP(N252,'Matl Declare Form '!$AJ$5:$AK$24,2,0)),"",(VLOOKUP(N252,'Matl Declare Form '!$AJ$5:$AK$24,2,0))),IF(M252="Complete Prop 65",IF(ISERROR(VLOOKUP(N252,'Matl Declare Form '!$AL$5:$AM$967,2,0)),"",(VLOOKUP(N252,'Matl Declare Form '!$AL$5:$AM$967,2,0))),IF(M252="Perfluorooctanoic acid PFOA its salts",IF(ISERROR(VLOOKUP(N252,'Matl Declare Form '!$AR$5:$AS$12,2,0)),"",(VLOOKUP(N252,'Matl Declare Form '!$AR$5:$AS$12,2,0))),IF(M252="Perfluoroocane sulphonic acid PFOS it salts",IF(ISERROR(VLOOKUP(N252,'Matl Declare Form '!$AT$5:$AU$12,2,0)),"",(VLOOKUP(N252,'Matl Declare Form '!$AT$5:$AU$12,2,0))),IF(M252="Perfluorohexane 1 sulphonic acid PFHxS its salts",IF(ISERROR(VLOOKUP(N252,'Matl Declare Form '!$AV$5:$AW$12,2,0)),"",(VLOOKUP(N252,'Matl Declare Form '!$AV$5:$AW$12,2,0))),IF(M252="Undecafluorohexanoic acid PFHxA its salts",IF(ISERROR(VLOOKUP(N252,'Matl Declare Form '!$AX$5:$AY$12,2,0)),"",(VLOOKUP(N252,'Matl Declare Form '!$AX$5:$AY$12,2,0))),IF(M252="Perfluorononanoic acid PFNA its salts",IF(ISERROR(VLOOKUP(N252,'Matl Declare Form '!$AZ$5:$BA$9,2,0)),"",(VLOOKUP(N252,'Matl Declare Form '!$AZ$5:$BA$9,2,0))),IF(M252="Perfluorobutane sulfonic acid PFBS and its salts",IF(ISERROR(VLOOKUP(N252,'Matl Declare Form '!$BB$5:$BC$12,2,0)),"",(VLOOKUP(N252,'Matl Declare Form '!$BB$5:$BC$12,2,0))),IF(M252="Long chain perfluorocarboxylic acids PFCAs C9 to C14 including their salts",IF(ISERROR(VLOOKUP(N252,'Matl Declare Form '!$BD$5:$BE$14,2,0)),"",(VLOOKUP(N252,'Matl Declare Form '!$BD$5:$BE$14,2,0))),IF(M252="Hexafluoropropylene oxide dimer acid HFPO DA or GenX and its acyl halides",IF(ISERROR(VLOOKUP(N252,'Matl Declare Form '!$BF$5:$BG$9,2,0)),"",(VLOOKUP(N252,'Matl Declare Form '!$BF$5:$BG$9,2,0))),IF(M252="Other PFAS",""))))))))))))))))</f>
        <v/>
      </c>
      <c r="P252" s="274"/>
      <c r="Q252" s="480" t="str" cm="1">
        <f t="array" ref="Q252">IF(ISBLANK(P252),"",P252*(LOOKUP(2,1/(NOT(ISBLANK($J$10:J252))),$J$10:J252)))</f>
        <v/>
      </c>
      <c r="R252" s="480" t="str" cm="1">
        <f t="array" ref="R252">IF(ISBLANK(P252),"", (LOOKUP(2,1/(NOT(ISBLANK($K$10:K252))),$K$10:K252)))</f>
        <v/>
      </c>
      <c r="S252" s="985"/>
      <c r="T252" s="986"/>
      <c r="U252" s="12"/>
      <c r="V252" s="12"/>
      <c r="W252" s="12"/>
      <c r="X252" s="12"/>
      <c r="Y252" s="12"/>
      <c r="Z252" s="12"/>
      <c r="AA252" s="12"/>
      <c r="AB252" s="12"/>
      <c r="AC252" s="12"/>
      <c r="AL252" s="412" t="s">
        <v>1386</v>
      </c>
      <c r="AM252" s="413" t="s">
        <v>126</v>
      </c>
    </row>
    <row r="253" spans="1:39" x14ac:dyDescent="0.5">
      <c r="A253" s="438"/>
      <c r="B253" s="987"/>
      <c r="C253" s="480"/>
      <c r="D253" s="480"/>
      <c r="E253" s="480"/>
      <c r="F253" s="480"/>
      <c r="G253" s="480"/>
      <c r="H253" s="480"/>
      <c r="I253" s="480"/>
      <c r="J253" s="480"/>
      <c r="K253" s="480"/>
      <c r="L253" s="480" t="s">
        <v>2169</v>
      </c>
      <c r="M253" s="985"/>
      <c r="N253" s="273"/>
      <c r="O253" s="273" t="str">
        <f>IF(L253="Full Materials Declaration","",IF(L253="TSCA Section 6h PBT",IF(ISERROR(VLOOKUP(M253,'Matl Declare Form '!$AF$5:$AG$9,2,0)),"",(VLOOKUP(M253,'Matl Declare Form '!$AF$5:$AG$9,2,0))),IF(L253="TSCA Risk Management",IF(ISERROR(VLOOKUP(M253,'Matl Declare Form '!$AH$5:$AI$42,2,0)),"",(VLOOKUP(M253,'Matl Declare Form '!$AH$5:$AI$42,2,0))),IF(L253="CEPA",IF(ISERROR(VLOOKUP(M253,'Matl Declare Form '!$AN$5:$AO$32,2,0)),"",(VLOOKUP(M253,'Matl Declare Form '!$AN$5:$AO$32,2,0))),IF(L253="WA Safer Product",IF(ISERROR(VLOOKUP(M253,'Matl Declare Form '!$AP$5:$AQ$22,2,0)),"",(VLOOKUP(M253,'Matl Declare Form '!$AP$5:$AQ$22,2,0))),IF(M253="High Risk Prop 65",IF(ISERROR(VLOOKUP(N253,'Matl Declare Form '!$AJ$5:$AK$24,2,0)),"",(VLOOKUP(N253,'Matl Declare Form '!$AJ$5:$AK$24,2,0))),IF(M253="Complete Prop 65",IF(ISERROR(VLOOKUP(N253,'Matl Declare Form '!$AL$5:$AM$967,2,0)),"",(VLOOKUP(N253,'Matl Declare Form '!$AL$5:$AM$967,2,0))),IF(M253="Perfluorooctanoic acid PFOA its salts",IF(ISERROR(VLOOKUP(N253,'Matl Declare Form '!$AR$5:$AS$12,2,0)),"",(VLOOKUP(N253,'Matl Declare Form '!$AR$5:$AS$12,2,0))),IF(M253="Perfluoroocane sulphonic acid PFOS it salts",IF(ISERROR(VLOOKUP(N253,'Matl Declare Form '!$AT$5:$AU$12,2,0)),"",(VLOOKUP(N253,'Matl Declare Form '!$AT$5:$AU$12,2,0))),IF(M253="Perfluorohexane 1 sulphonic acid PFHxS its salts",IF(ISERROR(VLOOKUP(N253,'Matl Declare Form '!$AV$5:$AW$12,2,0)),"",(VLOOKUP(N253,'Matl Declare Form '!$AV$5:$AW$12,2,0))),IF(M253="Undecafluorohexanoic acid PFHxA its salts",IF(ISERROR(VLOOKUP(N253,'Matl Declare Form '!$AX$5:$AY$12,2,0)),"",(VLOOKUP(N253,'Matl Declare Form '!$AX$5:$AY$12,2,0))),IF(M253="Perfluorononanoic acid PFNA its salts",IF(ISERROR(VLOOKUP(N253,'Matl Declare Form '!$AZ$5:$BA$9,2,0)),"",(VLOOKUP(N253,'Matl Declare Form '!$AZ$5:$BA$9,2,0))),IF(M253="Perfluorobutane sulfonic acid PFBS and its salts",IF(ISERROR(VLOOKUP(N253,'Matl Declare Form '!$BB$5:$BC$12,2,0)),"",(VLOOKUP(N253,'Matl Declare Form '!$BB$5:$BC$12,2,0))),IF(M253="Long chain perfluorocarboxylic acids PFCAs C9 to C14 including their salts",IF(ISERROR(VLOOKUP(N253,'Matl Declare Form '!$BD$5:$BE$14,2,0)),"",(VLOOKUP(N253,'Matl Declare Form '!$BD$5:$BE$14,2,0))),IF(M253="Hexafluoropropylene oxide dimer acid HFPO DA or GenX and its acyl halides",IF(ISERROR(VLOOKUP(N253,'Matl Declare Form '!$BF$5:$BG$9,2,0)),"",(VLOOKUP(N253,'Matl Declare Form '!$BF$5:$BG$9,2,0))),IF(M253="Other PFAS",""))))))))))))))))</f>
        <v/>
      </c>
      <c r="P253" s="274"/>
      <c r="Q253" s="480" t="str" cm="1">
        <f t="array" ref="Q253">IF(ISBLANK(P253),"",P253*(LOOKUP(2,1/(NOT(ISBLANK($J$10:J253))),$J$10:J253)))</f>
        <v/>
      </c>
      <c r="R253" s="480" t="str" cm="1">
        <f t="array" ref="R253">IF(ISBLANK(P253),"", (LOOKUP(2,1/(NOT(ISBLANK($K$10:K253))),$K$10:K253)))</f>
        <v/>
      </c>
      <c r="S253" s="985"/>
      <c r="T253" s="986"/>
      <c r="U253" s="12"/>
      <c r="V253" s="12"/>
      <c r="W253" s="12"/>
      <c r="X253" s="12"/>
      <c r="Y253" s="12"/>
      <c r="Z253" s="12"/>
      <c r="AA253" s="12"/>
      <c r="AB253" s="12"/>
      <c r="AC253" s="12"/>
      <c r="AL253" s="412" t="s">
        <v>1410</v>
      </c>
      <c r="AM253" s="413" t="s">
        <v>1411</v>
      </c>
    </row>
    <row r="254" spans="1:39" x14ac:dyDescent="0.5">
      <c r="A254" s="438"/>
      <c r="B254" s="987"/>
      <c r="C254" s="480"/>
      <c r="D254" s="480"/>
      <c r="E254" s="480"/>
      <c r="F254" s="480"/>
      <c r="G254" s="480"/>
      <c r="H254" s="480"/>
      <c r="I254" s="480"/>
      <c r="J254" s="480"/>
      <c r="K254" s="480"/>
      <c r="L254" s="480" t="s">
        <v>2169</v>
      </c>
      <c r="M254" s="985"/>
      <c r="N254" s="273"/>
      <c r="O254" s="273" t="str">
        <f>IF(L254="Full Materials Declaration","",IF(L254="TSCA Section 6h PBT",IF(ISERROR(VLOOKUP(M254,'Matl Declare Form '!$AF$5:$AG$9,2,0)),"",(VLOOKUP(M254,'Matl Declare Form '!$AF$5:$AG$9,2,0))),IF(L254="TSCA Risk Management",IF(ISERROR(VLOOKUP(M254,'Matl Declare Form '!$AH$5:$AI$42,2,0)),"",(VLOOKUP(M254,'Matl Declare Form '!$AH$5:$AI$42,2,0))),IF(L254="CEPA",IF(ISERROR(VLOOKUP(M254,'Matl Declare Form '!$AN$5:$AO$32,2,0)),"",(VLOOKUP(M254,'Matl Declare Form '!$AN$5:$AO$32,2,0))),IF(L254="WA Safer Product",IF(ISERROR(VLOOKUP(M254,'Matl Declare Form '!$AP$5:$AQ$22,2,0)),"",(VLOOKUP(M254,'Matl Declare Form '!$AP$5:$AQ$22,2,0))),IF(M254="High Risk Prop 65",IF(ISERROR(VLOOKUP(N254,'Matl Declare Form '!$AJ$5:$AK$24,2,0)),"",(VLOOKUP(N254,'Matl Declare Form '!$AJ$5:$AK$24,2,0))),IF(M254="Complete Prop 65",IF(ISERROR(VLOOKUP(N254,'Matl Declare Form '!$AL$5:$AM$967,2,0)),"",(VLOOKUP(N254,'Matl Declare Form '!$AL$5:$AM$967,2,0))),IF(M254="Perfluorooctanoic acid PFOA its salts",IF(ISERROR(VLOOKUP(N254,'Matl Declare Form '!$AR$5:$AS$12,2,0)),"",(VLOOKUP(N254,'Matl Declare Form '!$AR$5:$AS$12,2,0))),IF(M254="Perfluoroocane sulphonic acid PFOS it salts",IF(ISERROR(VLOOKUP(N254,'Matl Declare Form '!$AT$5:$AU$12,2,0)),"",(VLOOKUP(N254,'Matl Declare Form '!$AT$5:$AU$12,2,0))),IF(M254="Perfluorohexane 1 sulphonic acid PFHxS its salts",IF(ISERROR(VLOOKUP(N254,'Matl Declare Form '!$AV$5:$AW$12,2,0)),"",(VLOOKUP(N254,'Matl Declare Form '!$AV$5:$AW$12,2,0))),IF(M254="Undecafluorohexanoic acid PFHxA its salts",IF(ISERROR(VLOOKUP(N254,'Matl Declare Form '!$AX$5:$AY$12,2,0)),"",(VLOOKUP(N254,'Matl Declare Form '!$AX$5:$AY$12,2,0))),IF(M254="Perfluorononanoic acid PFNA its salts",IF(ISERROR(VLOOKUP(N254,'Matl Declare Form '!$AZ$5:$BA$9,2,0)),"",(VLOOKUP(N254,'Matl Declare Form '!$AZ$5:$BA$9,2,0))),IF(M254="Perfluorobutane sulfonic acid PFBS and its salts",IF(ISERROR(VLOOKUP(N254,'Matl Declare Form '!$BB$5:$BC$12,2,0)),"",(VLOOKUP(N254,'Matl Declare Form '!$BB$5:$BC$12,2,0))),IF(M254="Long chain perfluorocarboxylic acids PFCAs C9 to C14 including their salts",IF(ISERROR(VLOOKUP(N254,'Matl Declare Form '!$BD$5:$BE$14,2,0)),"",(VLOOKUP(N254,'Matl Declare Form '!$BD$5:$BE$14,2,0))),IF(M254="Hexafluoropropylene oxide dimer acid HFPO DA or GenX and its acyl halides",IF(ISERROR(VLOOKUP(N254,'Matl Declare Form '!$BF$5:$BG$9,2,0)),"",(VLOOKUP(N254,'Matl Declare Form '!$BF$5:$BG$9,2,0))),IF(M254="Other PFAS",""))))))))))))))))</f>
        <v/>
      </c>
      <c r="P254" s="274"/>
      <c r="Q254" s="480" t="str" cm="1">
        <f t="array" ref="Q254">IF(ISBLANK(P254),"",P254*(LOOKUP(2,1/(NOT(ISBLANK($J$10:J254))),$J$10:J254)))</f>
        <v/>
      </c>
      <c r="R254" s="480" t="str" cm="1">
        <f t="array" ref="R254">IF(ISBLANK(P254),"", (LOOKUP(2,1/(NOT(ISBLANK($K$10:K254))),$K$10:K254)))</f>
        <v/>
      </c>
      <c r="S254" s="985"/>
      <c r="T254" s="986"/>
      <c r="U254" s="12"/>
      <c r="V254" s="12"/>
      <c r="W254" s="12"/>
      <c r="X254" s="12"/>
      <c r="Y254" s="12"/>
      <c r="Z254" s="12"/>
      <c r="AA254" s="12"/>
      <c r="AB254" s="12"/>
      <c r="AC254" s="12"/>
      <c r="AL254" s="412" t="s">
        <v>1564</v>
      </c>
      <c r="AM254" s="413" t="s">
        <v>1565</v>
      </c>
    </row>
    <row r="255" spans="1:39" x14ac:dyDescent="0.5">
      <c r="A255" s="438"/>
      <c r="B255" s="987"/>
      <c r="C255" s="480"/>
      <c r="D255" s="480"/>
      <c r="E255" s="480"/>
      <c r="F255" s="480"/>
      <c r="G255" s="480"/>
      <c r="H255" s="480"/>
      <c r="I255" s="480"/>
      <c r="J255" s="480"/>
      <c r="K255" s="480"/>
      <c r="L255" s="480" t="s">
        <v>2169</v>
      </c>
      <c r="M255" s="985"/>
      <c r="N255" s="273"/>
      <c r="O255" s="273" t="str">
        <f>IF(L255="Full Materials Declaration","",IF(L255="TSCA Section 6h PBT",IF(ISERROR(VLOOKUP(M255,'Matl Declare Form '!$AF$5:$AG$9,2,0)),"",(VLOOKUP(M255,'Matl Declare Form '!$AF$5:$AG$9,2,0))),IF(L255="TSCA Risk Management",IF(ISERROR(VLOOKUP(M255,'Matl Declare Form '!$AH$5:$AI$42,2,0)),"",(VLOOKUP(M255,'Matl Declare Form '!$AH$5:$AI$42,2,0))),IF(L255="CEPA",IF(ISERROR(VLOOKUP(M255,'Matl Declare Form '!$AN$5:$AO$32,2,0)),"",(VLOOKUP(M255,'Matl Declare Form '!$AN$5:$AO$32,2,0))),IF(L255="WA Safer Product",IF(ISERROR(VLOOKUP(M255,'Matl Declare Form '!$AP$5:$AQ$22,2,0)),"",(VLOOKUP(M255,'Matl Declare Form '!$AP$5:$AQ$22,2,0))),IF(M255="High Risk Prop 65",IF(ISERROR(VLOOKUP(N255,'Matl Declare Form '!$AJ$5:$AK$24,2,0)),"",(VLOOKUP(N255,'Matl Declare Form '!$AJ$5:$AK$24,2,0))),IF(M255="Complete Prop 65",IF(ISERROR(VLOOKUP(N255,'Matl Declare Form '!$AL$5:$AM$967,2,0)),"",(VLOOKUP(N255,'Matl Declare Form '!$AL$5:$AM$967,2,0))),IF(M255="Perfluorooctanoic acid PFOA its salts",IF(ISERROR(VLOOKUP(N255,'Matl Declare Form '!$AR$5:$AS$12,2,0)),"",(VLOOKUP(N255,'Matl Declare Form '!$AR$5:$AS$12,2,0))),IF(M255="Perfluoroocane sulphonic acid PFOS it salts",IF(ISERROR(VLOOKUP(N255,'Matl Declare Form '!$AT$5:$AU$12,2,0)),"",(VLOOKUP(N255,'Matl Declare Form '!$AT$5:$AU$12,2,0))),IF(M255="Perfluorohexane 1 sulphonic acid PFHxS its salts",IF(ISERROR(VLOOKUP(N255,'Matl Declare Form '!$AV$5:$AW$12,2,0)),"",(VLOOKUP(N255,'Matl Declare Form '!$AV$5:$AW$12,2,0))),IF(M255="Undecafluorohexanoic acid PFHxA its salts",IF(ISERROR(VLOOKUP(N255,'Matl Declare Form '!$AX$5:$AY$12,2,0)),"",(VLOOKUP(N255,'Matl Declare Form '!$AX$5:$AY$12,2,0))),IF(M255="Perfluorononanoic acid PFNA its salts",IF(ISERROR(VLOOKUP(N255,'Matl Declare Form '!$AZ$5:$BA$9,2,0)),"",(VLOOKUP(N255,'Matl Declare Form '!$AZ$5:$BA$9,2,0))),IF(M255="Perfluorobutane sulfonic acid PFBS and its salts",IF(ISERROR(VLOOKUP(N255,'Matl Declare Form '!$BB$5:$BC$12,2,0)),"",(VLOOKUP(N255,'Matl Declare Form '!$BB$5:$BC$12,2,0))),IF(M255="Long chain perfluorocarboxylic acids PFCAs C9 to C14 including their salts",IF(ISERROR(VLOOKUP(N255,'Matl Declare Form '!$BD$5:$BE$14,2,0)),"",(VLOOKUP(N255,'Matl Declare Form '!$BD$5:$BE$14,2,0))),IF(M255="Hexafluoropropylene oxide dimer acid HFPO DA or GenX and its acyl halides",IF(ISERROR(VLOOKUP(N255,'Matl Declare Form '!$BF$5:$BG$9,2,0)),"",(VLOOKUP(N255,'Matl Declare Form '!$BF$5:$BG$9,2,0))),IF(M255="Other PFAS",""))))))))))))))))</f>
        <v/>
      </c>
      <c r="P255" s="274"/>
      <c r="Q255" s="480" t="str" cm="1">
        <f t="array" ref="Q255">IF(ISBLANK(P255),"",P255*(LOOKUP(2,1/(NOT(ISBLANK($J$10:J255))),$J$10:J255)))</f>
        <v/>
      </c>
      <c r="R255" s="480" t="str" cm="1">
        <f t="array" ref="R255">IF(ISBLANK(P255),"", (LOOKUP(2,1/(NOT(ISBLANK($K$10:K255))),$K$10:K255)))</f>
        <v/>
      </c>
      <c r="S255" s="985"/>
      <c r="T255" s="986"/>
      <c r="U255" s="12"/>
      <c r="V255" s="12"/>
      <c r="W255" s="12"/>
      <c r="X255" s="12"/>
      <c r="Y255" s="12"/>
      <c r="Z255" s="12"/>
      <c r="AA255" s="12"/>
      <c r="AB255" s="12"/>
      <c r="AC255" s="12"/>
      <c r="AL255" s="412" t="s">
        <v>574</v>
      </c>
      <c r="AM255" s="413" t="s">
        <v>575</v>
      </c>
    </row>
    <row r="256" spans="1:39" ht="45" x14ac:dyDescent="0.5">
      <c r="A256" s="438"/>
      <c r="B256" s="987"/>
      <c r="C256" s="480"/>
      <c r="D256" s="480"/>
      <c r="E256" s="480"/>
      <c r="F256" s="480"/>
      <c r="G256" s="480"/>
      <c r="H256" s="480"/>
      <c r="I256" s="480"/>
      <c r="J256" s="480"/>
      <c r="K256" s="480"/>
      <c r="L256" s="480" t="s">
        <v>2169</v>
      </c>
      <c r="M256" s="985"/>
      <c r="N256" s="273"/>
      <c r="O256" s="273" t="str">
        <f>IF(L256="Full Materials Declaration","",IF(L256="TSCA Section 6h PBT",IF(ISERROR(VLOOKUP(M256,'Matl Declare Form '!$AF$5:$AG$9,2,0)),"",(VLOOKUP(M256,'Matl Declare Form '!$AF$5:$AG$9,2,0))),IF(L256="TSCA Risk Management",IF(ISERROR(VLOOKUP(M256,'Matl Declare Form '!$AH$5:$AI$42,2,0)),"",(VLOOKUP(M256,'Matl Declare Form '!$AH$5:$AI$42,2,0))),IF(L256="CEPA",IF(ISERROR(VLOOKUP(M256,'Matl Declare Form '!$AN$5:$AO$32,2,0)),"",(VLOOKUP(M256,'Matl Declare Form '!$AN$5:$AO$32,2,0))),IF(L256="WA Safer Product",IF(ISERROR(VLOOKUP(M256,'Matl Declare Form '!$AP$5:$AQ$22,2,0)),"",(VLOOKUP(M256,'Matl Declare Form '!$AP$5:$AQ$22,2,0))),IF(M256="High Risk Prop 65",IF(ISERROR(VLOOKUP(N256,'Matl Declare Form '!$AJ$5:$AK$24,2,0)),"",(VLOOKUP(N256,'Matl Declare Form '!$AJ$5:$AK$24,2,0))),IF(M256="Complete Prop 65",IF(ISERROR(VLOOKUP(N256,'Matl Declare Form '!$AL$5:$AM$967,2,0)),"",(VLOOKUP(N256,'Matl Declare Form '!$AL$5:$AM$967,2,0))),IF(M256="Perfluorooctanoic acid PFOA its salts",IF(ISERROR(VLOOKUP(N256,'Matl Declare Form '!$AR$5:$AS$12,2,0)),"",(VLOOKUP(N256,'Matl Declare Form '!$AR$5:$AS$12,2,0))),IF(M256="Perfluoroocane sulphonic acid PFOS it salts",IF(ISERROR(VLOOKUP(N256,'Matl Declare Form '!$AT$5:$AU$12,2,0)),"",(VLOOKUP(N256,'Matl Declare Form '!$AT$5:$AU$12,2,0))),IF(M256="Perfluorohexane 1 sulphonic acid PFHxS its salts",IF(ISERROR(VLOOKUP(N256,'Matl Declare Form '!$AV$5:$AW$12,2,0)),"",(VLOOKUP(N256,'Matl Declare Form '!$AV$5:$AW$12,2,0))),IF(M256="Undecafluorohexanoic acid PFHxA its salts",IF(ISERROR(VLOOKUP(N256,'Matl Declare Form '!$AX$5:$AY$12,2,0)),"",(VLOOKUP(N256,'Matl Declare Form '!$AX$5:$AY$12,2,0))),IF(M256="Perfluorononanoic acid PFNA its salts",IF(ISERROR(VLOOKUP(N256,'Matl Declare Form '!$AZ$5:$BA$9,2,0)),"",(VLOOKUP(N256,'Matl Declare Form '!$AZ$5:$BA$9,2,0))),IF(M256="Perfluorobutane sulfonic acid PFBS and its salts",IF(ISERROR(VLOOKUP(N256,'Matl Declare Form '!$BB$5:$BC$12,2,0)),"",(VLOOKUP(N256,'Matl Declare Form '!$BB$5:$BC$12,2,0))),IF(M256="Long chain perfluorocarboxylic acids PFCAs C9 to C14 including their salts",IF(ISERROR(VLOOKUP(N256,'Matl Declare Form '!$BD$5:$BE$14,2,0)),"",(VLOOKUP(N256,'Matl Declare Form '!$BD$5:$BE$14,2,0))),IF(M256="Hexafluoropropylene oxide dimer acid HFPO DA or GenX and its acyl halides",IF(ISERROR(VLOOKUP(N256,'Matl Declare Form '!$BF$5:$BG$9,2,0)),"",(VLOOKUP(N256,'Matl Declare Form '!$BF$5:$BG$9,2,0))),IF(M256="Other PFAS",""))))))))))))))))</f>
        <v/>
      </c>
      <c r="P256" s="274"/>
      <c r="Q256" s="480" t="str" cm="1">
        <f t="array" ref="Q256">IF(ISBLANK(P256),"",P256*(LOOKUP(2,1/(NOT(ISBLANK($J$10:J256))),$J$10:J256)))</f>
        <v/>
      </c>
      <c r="R256" s="480" t="str" cm="1">
        <f t="array" ref="R256">IF(ISBLANK(P256),"", (LOOKUP(2,1/(NOT(ISBLANK($K$10:K256))),$K$10:K256)))</f>
        <v/>
      </c>
      <c r="S256" s="985"/>
      <c r="T256" s="986"/>
      <c r="U256" s="12"/>
      <c r="V256" s="12"/>
      <c r="W256" s="12"/>
      <c r="X256" s="12"/>
      <c r="Y256" s="12"/>
      <c r="Z256" s="12"/>
      <c r="AA256" s="12"/>
      <c r="AB256" s="12"/>
      <c r="AC256" s="12"/>
      <c r="AL256" s="412" t="s">
        <v>289</v>
      </c>
      <c r="AM256" s="413" t="s">
        <v>290</v>
      </c>
    </row>
    <row r="257" spans="1:39" x14ac:dyDescent="0.5">
      <c r="A257" s="438"/>
      <c r="B257" s="987"/>
      <c r="C257" s="480"/>
      <c r="D257" s="480"/>
      <c r="E257" s="480"/>
      <c r="F257" s="480"/>
      <c r="G257" s="480"/>
      <c r="H257" s="480"/>
      <c r="I257" s="480"/>
      <c r="J257" s="480"/>
      <c r="K257" s="480"/>
      <c r="L257" s="480" t="s">
        <v>2169</v>
      </c>
      <c r="M257" s="985"/>
      <c r="N257" s="273"/>
      <c r="O257" s="273" t="str">
        <f>IF(L257="Full Materials Declaration","",IF(L257="TSCA Section 6h PBT",IF(ISERROR(VLOOKUP(M257,'Matl Declare Form '!$AF$5:$AG$9,2,0)),"",(VLOOKUP(M257,'Matl Declare Form '!$AF$5:$AG$9,2,0))),IF(L257="TSCA Risk Management",IF(ISERROR(VLOOKUP(M257,'Matl Declare Form '!$AH$5:$AI$42,2,0)),"",(VLOOKUP(M257,'Matl Declare Form '!$AH$5:$AI$42,2,0))),IF(L257="CEPA",IF(ISERROR(VLOOKUP(M257,'Matl Declare Form '!$AN$5:$AO$32,2,0)),"",(VLOOKUP(M257,'Matl Declare Form '!$AN$5:$AO$32,2,0))),IF(L257="WA Safer Product",IF(ISERROR(VLOOKUP(M257,'Matl Declare Form '!$AP$5:$AQ$22,2,0)),"",(VLOOKUP(M257,'Matl Declare Form '!$AP$5:$AQ$22,2,0))),IF(M257="High Risk Prop 65",IF(ISERROR(VLOOKUP(N257,'Matl Declare Form '!$AJ$5:$AK$24,2,0)),"",(VLOOKUP(N257,'Matl Declare Form '!$AJ$5:$AK$24,2,0))),IF(M257="Complete Prop 65",IF(ISERROR(VLOOKUP(N257,'Matl Declare Form '!$AL$5:$AM$967,2,0)),"",(VLOOKUP(N257,'Matl Declare Form '!$AL$5:$AM$967,2,0))),IF(M257="Perfluorooctanoic acid PFOA its salts",IF(ISERROR(VLOOKUP(N257,'Matl Declare Form '!$AR$5:$AS$12,2,0)),"",(VLOOKUP(N257,'Matl Declare Form '!$AR$5:$AS$12,2,0))),IF(M257="Perfluoroocane sulphonic acid PFOS it salts",IF(ISERROR(VLOOKUP(N257,'Matl Declare Form '!$AT$5:$AU$12,2,0)),"",(VLOOKUP(N257,'Matl Declare Form '!$AT$5:$AU$12,2,0))),IF(M257="Perfluorohexane 1 sulphonic acid PFHxS its salts",IF(ISERROR(VLOOKUP(N257,'Matl Declare Form '!$AV$5:$AW$12,2,0)),"",(VLOOKUP(N257,'Matl Declare Form '!$AV$5:$AW$12,2,0))),IF(M257="Undecafluorohexanoic acid PFHxA its salts",IF(ISERROR(VLOOKUP(N257,'Matl Declare Form '!$AX$5:$AY$12,2,0)),"",(VLOOKUP(N257,'Matl Declare Form '!$AX$5:$AY$12,2,0))),IF(M257="Perfluorononanoic acid PFNA its salts",IF(ISERROR(VLOOKUP(N257,'Matl Declare Form '!$AZ$5:$BA$9,2,0)),"",(VLOOKUP(N257,'Matl Declare Form '!$AZ$5:$BA$9,2,0))),IF(M257="Perfluorobutane sulfonic acid PFBS and its salts",IF(ISERROR(VLOOKUP(N257,'Matl Declare Form '!$BB$5:$BC$12,2,0)),"",(VLOOKUP(N257,'Matl Declare Form '!$BB$5:$BC$12,2,0))),IF(M257="Long chain perfluorocarboxylic acids PFCAs C9 to C14 including their salts",IF(ISERROR(VLOOKUP(N257,'Matl Declare Form '!$BD$5:$BE$14,2,0)),"",(VLOOKUP(N257,'Matl Declare Form '!$BD$5:$BE$14,2,0))),IF(M257="Hexafluoropropylene oxide dimer acid HFPO DA or GenX and its acyl halides",IF(ISERROR(VLOOKUP(N257,'Matl Declare Form '!$BF$5:$BG$9,2,0)),"",(VLOOKUP(N257,'Matl Declare Form '!$BF$5:$BG$9,2,0))),IF(M257="Other PFAS",""))))))))))))))))</f>
        <v/>
      </c>
      <c r="P257" s="274"/>
      <c r="Q257" s="480" t="str" cm="1">
        <f t="array" ref="Q257">IF(ISBLANK(P257),"",P257*(LOOKUP(2,1/(NOT(ISBLANK($J$10:J257))),$J$10:J257)))</f>
        <v/>
      </c>
      <c r="R257" s="480" t="str" cm="1">
        <f t="array" ref="R257">IF(ISBLANK(P257),"", (LOOKUP(2,1/(NOT(ISBLANK($K$10:K257))),$K$10:K257)))</f>
        <v/>
      </c>
      <c r="S257" s="985"/>
      <c r="T257" s="986"/>
      <c r="U257" s="12"/>
      <c r="V257" s="12"/>
      <c r="W257" s="12"/>
      <c r="X257" s="12"/>
      <c r="Y257" s="12"/>
      <c r="Z257" s="12"/>
      <c r="AA257" s="12"/>
      <c r="AB257" s="12"/>
      <c r="AC257" s="12"/>
      <c r="AL257" s="412" t="s">
        <v>111</v>
      </c>
      <c r="AM257" s="413" t="s">
        <v>112</v>
      </c>
    </row>
    <row r="258" spans="1:39" x14ac:dyDescent="0.5">
      <c r="A258" s="438"/>
      <c r="B258" s="987"/>
      <c r="C258" s="480"/>
      <c r="D258" s="480"/>
      <c r="E258" s="480"/>
      <c r="F258" s="480"/>
      <c r="G258" s="480"/>
      <c r="H258" s="480"/>
      <c r="I258" s="480"/>
      <c r="J258" s="480"/>
      <c r="K258" s="480"/>
      <c r="L258" s="480" t="s">
        <v>2169</v>
      </c>
      <c r="M258" s="985"/>
      <c r="N258" s="273"/>
      <c r="O258" s="273" t="str">
        <f>IF(L258="Full Materials Declaration","",IF(L258="TSCA Section 6h PBT",IF(ISERROR(VLOOKUP(M258,'Matl Declare Form '!$AF$5:$AG$9,2,0)),"",(VLOOKUP(M258,'Matl Declare Form '!$AF$5:$AG$9,2,0))),IF(L258="TSCA Risk Management",IF(ISERROR(VLOOKUP(M258,'Matl Declare Form '!$AH$5:$AI$42,2,0)),"",(VLOOKUP(M258,'Matl Declare Form '!$AH$5:$AI$42,2,0))),IF(L258="CEPA",IF(ISERROR(VLOOKUP(M258,'Matl Declare Form '!$AN$5:$AO$32,2,0)),"",(VLOOKUP(M258,'Matl Declare Form '!$AN$5:$AO$32,2,0))),IF(L258="WA Safer Product",IF(ISERROR(VLOOKUP(M258,'Matl Declare Form '!$AP$5:$AQ$22,2,0)),"",(VLOOKUP(M258,'Matl Declare Form '!$AP$5:$AQ$22,2,0))),IF(M258="High Risk Prop 65",IF(ISERROR(VLOOKUP(N258,'Matl Declare Form '!$AJ$5:$AK$24,2,0)),"",(VLOOKUP(N258,'Matl Declare Form '!$AJ$5:$AK$24,2,0))),IF(M258="Complete Prop 65",IF(ISERROR(VLOOKUP(N258,'Matl Declare Form '!$AL$5:$AM$967,2,0)),"",(VLOOKUP(N258,'Matl Declare Form '!$AL$5:$AM$967,2,0))),IF(M258="Perfluorooctanoic acid PFOA its salts",IF(ISERROR(VLOOKUP(N258,'Matl Declare Form '!$AR$5:$AS$12,2,0)),"",(VLOOKUP(N258,'Matl Declare Form '!$AR$5:$AS$12,2,0))),IF(M258="Perfluoroocane sulphonic acid PFOS it salts",IF(ISERROR(VLOOKUP(N258,'Matl Declare Form '!$AT$5:$AU$12,2,0)),"",(VLOOKUP(N258,'Matl Declare Form '!$AT$5:$AU$12,2,0))),IF(M258="Perfluorohexane 1 sulphonic acid PFHxS its salts",IF(ISERROR(VLOOKUP(N258,'Matl Declare Form '!$AV$5:$AW$12,2,0)),"",(VLOOKUP(N258,'Matl Declare Form '!$AV$5:$AW$12,2,0))),IF(M258="Undecafluorohexanoic acid PFHxA its salts",IF(ISERROR(VLOOKUP(N258,'Matl Declare Form '!$AX$5:$AY$12,2,0)),"",(VLOOKUP(N258,'Matl Declare Form '!$AX$5:$AY$12,2,0))),IF(M258="Perfluorononanoic acid PFNA its salts",IF(ISERROR(VLOOKUP(N258,'Matl Declare Form '!$AZ$5:$BA$9,2,0)),"",(VLOOKUP(N258,'Matl Declare Form '!$AZ$5:$BA$9,2,0))),IF(M258="Perfluorobutane sulfonic acid PFBS and its salts",IF(ISERROR(VLOOKUP(N258,'Matl Declare Form '!$BB$5:$BC$12,2,0)),"",(VLOOKUP(N258,'Matl Declare Form '!$BB$5:$BC$12,2,0))),IF(M258="Long chain perfluorocarboxylic acids PFCAs C9 to C14 including their salts",IF(ISERROR(VLOOKUP(N258,'Matl Declare Form '!$BD$5:$BE$14,2,0)),"",(VLOOKUP(N258,'Matl Declare Form '!$BD$5:$BE$14,2,0))),IF(M258="Hexafluoropropylene oxide dimer acid HFPO DA or GenX and its acyl halides",IF(ISERROR(VLOOKUP(N258,'Matl Declare Form '!$BF$5:$BG$9,2,0)),"",(VLOOKUP(N258,'Matl Declare Form '!$BF$5:$BG$9,2,0))),IF(M258="Other PFAS",""))))))))))))))))</f>
        <v/>
      </c>
      <c r="P258" s="274"/>
      <c r="Q258" s="480" t="str" cm="1">
        <f t="array" ref="Q258">IF(ISBLANK(P258),"",P258*(LOOKUP(2,1/(NOT(ISBLANK($J$10:J258))),$J$10:J258)))</f>
        <v/>
      </c>
      <c r="R258" s="480" t="str" cm="1">
        <f t="array" ref="R258">IF(ISBLANK(P258),"", (LOOKUP(2,1/(NOT(ISBLANK($K$10:K258))),$K$10:K258)))</f>
        <v/>
      </c>
      <c r="S258" s="985"/>
      <c r="T258" s="986"/>
      <c r="U258" s="12"/>
      <c r="V258" s="12"/>
      <c r="W258" s="12"/>
      <c r="X258" s="12"/>
      <c r="Y258" s="12"/>
      <c r="Z258" s="12"/>
      <c r="AA258" s="12"/>
      <c r="AB258" s="12"/>
      <c r="AC258" s="12"/>
      <c r="AL258" s="412" t="s">
        <v>127</v>
      </c>
      <c r="AM258" s="413" t="s">
        <v>128</v>
      </c>
    </row>
    <row r="259" spans="1:39" x14ac:dyDescent="0.5">
      <c r="A259" s="438"/>
      <c r="B259" s="987"/>
      <c r="C259" s="480"/>
      <c r="D259" s="480"/>
      <c r="E259" s="480"/>
      <c r="F259" s="480"/>
      <c r="G259" s="480"/>
      <c r="H259" s="480"/>
      <c r="I259" s="480"/>
      <c r="J259" s="480"/>
      <c r="K259" s="480"/>
      <c r="L259" s="480" t="s">
        <v>2169</v>
      </c>
      <c r="M259" s="985"/>
      <c r="N259" s="273"/>
      <c r="O259" s="273" t="str">
        <f>IF(L259="Full Materials Declaration","",IF(L259="TSCA Section 6h PBT",IF(ISERROR(VLOOKUP(M259,'Matl Declare Form '!$AF$5:$AG$9,2,0)),"",(VLOOKUP(M259,'Matl Declare Form '!$AF$5:$AG$9,2,0))),IF(L259="TSCA Risk Management",IF(ISERROR(VLOOKUP(M259,'Matl Declare Form '!$AH$5:$AI$42,2,0)),"",(VLOOKUP(M259,'Matl Declare Form '!$AH$5:$AI$42,2,0))),IF(L259="CEPA",IF(ISERROR(VLOOKUP(M259,'Matl Declare Form '!$AN$5:$AO$32,2,0)),"",(VLOOKUP(M259,'Matl Declare Form '!$AN$5:$AO$32,2,0))),IF(L259="WA Safer Product",IF(ISERROR(VLOOKUP(M259,'Matl Declare Form '!$AP$5:$AQ$22,2,0)),"",(VLOOKUP(M259,'Matl Declare Form '!$AP$5:$AQ$22,2,0))),IF(M259="High Risk Prop 65",IF(ISERROR(VLOOKUP(N259,'Matl Declare Form '!$AJ$5:$AK$24,2,0)),"",(VLOOKUP(N259,'Matl Declare Form '!$AJ$5:$AK$24,2,0))),IF(M259="Complete Prop 65",IF(ISERROR(VLOOKUP(N259,'Matl Declare Form '!$AL$5:$AM$967,2,0)),"",(VLOOKUP(N259,'Matl Declare Form '!$AL$5:$AM$967,2,0))),IF(M259="Perfluorooctanoic acid PFOA its salts",IF(ISERROR(VLOOKUP(N259,'Matl Declare Form '!$AR$5:$AS$12,2,0)),"",(VLOOKUP(N259,'Matl Declare Form '!$AR$5:$AS$12,2,0))),IF(M259="Perfluoroocane sulphonic acid PFOS it salts",IF(ISERROR(VLOOKUP(N259,'Matl Declare Form '!$AT$5:$AU$12,2,0)),"",(VLOOKUP(N259,'Matl Declare Form '!$AT$5:$AU$12,2,0))),IF(M259="Perfluorohexane 1 sulphonic acid PFHxS its salts",IF(ISERROR(VLOOKUP(N259,'Matl Declare Form '!$AV$5:$AW$12,2,0)),"",(VLOOKUP(N259,'Matl Declare Form '!$AV$5:$AW$12,2,0))),IF(M259="Undecafluorohexanoic acid PFHxA its salts",IF(ISERROR(VLOOKUP(N259,'Matl Declare Form '!$AX$5:$AY$12,2,0)),"",(VLOOKUP(N259,'Matl Declare Form '!$AX$5:$AY$12,2,0))),IF(M259="Perfluorononanoic acid PFNA its salts",IF(ISERROR(VLOOKUP(N259,'Matl Declare Form '!$AZ$5:$BA$9,2,0)),"",(VLOOKUP(N259,'Matl Declare Form '!$AZ$5:$BA$9,2,0))),IF(M259="Perfluorobutane sulfonic acid PFBS and its salts",IF(ISERROR(VLOOKUP(N259,'Matl Declare Form '!$BB$5:$BC$12,2,0)),"",(VLOOKUP(N259,'Matl Declare Form '!$BB$5:$BC$12,2,0))),IF(M259="Long chain perfluorocarboxylic acids PFCAs C9 to C14 including their salts",IF(ISERROR(VLOOKUP(N259,'Matl Declare Form '!$BD$5:$BE$14,2,0)),"",(VLOOKUP(N259,'Matl Declare Form '!$BD$5:$BE$14,2,0))),IF(M259="Hexafluoropropylene oxide dimer acid HFPO DA or GenX and its acyl halides",IF(ISERROR(VLOOKUP(N259,'Matl Declare Form '!$BF$5:$BG$9,2,0)),"",(VLOOKUP(N259,'Matl Declare Form '!$BF$5:$BG$9,2,0))),IF(M259="Other PFAS",""))))))))))))))))</f>
        <v/>
      </c>
      <c r="P259" s="274"/>
      <c r="Q259" s="480" t="str" cm="1">
        <f t="array" ref="Q259">IF(ISBLANK(P259),"",P259*(LOOKUP(2,1/(NOT(ISBLANK($J$10:J259))),$J$10:J259)))</f>
        <v/>
      </c>
      <c r="R259" s="480" t="str" cm="1">
        <f t="array" ref="R259">IF(ISBLANK(P259),"", (LOOKUP(2,1/(NOT(ISBLANK($K$10:K259))),$K$10:K259)))</f>
        <v/>
      </c>
      <c r="S259" s="985"/>
      <c r="T259" s="986"/>
      <c r="U259" s="12"/>
      <c r="V259" s="12"/>
      <c r="W259" s="12"/>
      <c r="X259" s="12"/>
      <c r="Y259" s="12"/>
      <c r="Z259" s="12"/>
      <c r="AA259" s="12"/>
      <c r="AB259" s="12"/>
      <c r="AC259" s="12"/>
      <c r="AL259" s="412" t="s">
        <v>132</v>
      </c>
      <c r="AM259" s="413" t="s">
        <v>133</v>
      </c>
    </row>
    <row r="260" spans="1:39" x14ac:dyDescent="0.5">
      <c r="A260" s="438"/>
      <c r="B260" s="987"/>
      <c r="C260" s="480"/>
      <c r="D260" s="480"/>
      <c r="E260" s="480"/>
      <c r="F260" s="480"/>
      <c r="G260" s="480"/>
      <c r="H260" s="480"/>
      <c r="I260" s="480"/>
      <c r="J260" s="480"/>
      <c r="K260" s="480"/>
      <c r="L260" s="480" t="s">
        <v>2169</v>
      </c>
      <c r="M260" s="985"/>
      <c r="N260" s="273"/>
      <c r="O260" s="273" t="str">
        <f>IF(L260="Full Materials Declaration","",IF(L260="TSCA Section 6h PBT",IF(ISERROR(VLOOKUP(M260,'Matl Declare Form '!$AF$5:$AG$9,2,0)),"",(VLOOKUP(M260,'Matl Declare Form '!$AF$5:$AG$9,2,0))),IF(L260="TSCA Risk Management",IF(ISERROR(VLOOKUP(M260,'Matl Declare Form '!$AH$5:$AI$42,2,0)),"",(VLOOKUP(M260,'Matl Declare Form '!$AH$5:$AI$42,2,0))),IF(L260="CEPA",IF(ISERROR(VLOOKUP(M260,'Matl Declare Form '!$AN$5:$AO$32,2,0)),"",(VLOOKUP(M260,'Matl Declare Form '!$AN$5:$AO$32,2,0))),IF(L260="WA Safer Product",IF(ISERROR(VLOOKUP(M260,'Matl Declare Form '!$AP$5:$AQ$22,2,0)),"",(VLOOKUP(M260,'Matl Declare Form '!$AP$5:$AQ$22,2,0))),IF(M260="High Risk Prop 65",IF(ISERROR(VLOOKUP(N260,'Matl Declare Form '!$AJ$5:$AK$24,2,0)),"",(VLOOKUP(N260,'Matl Declare Form '!$AJ$5:$AK$24,2,0))),IF(M260="Complete Prop 65",IF(ISERROR(VLOOKUP(N260,'Matl Declare Form '!$AL$5:$AM$967,2,0)),"",(VLOOKUP(N260,'Matl Declare Form '!$AL$5:$AM$967,2,0))),IF(M260="Perfluorooctanoic acid PFOA its salts",IF(ISERROR(VLOOKUP(N260,'Matl Declare Form '!$AR$5:$AS$12,2,0)),"",(VLOOKUP(N260,'Matl Declare Form '!$AR$5:$AS$12,2,0))),IF(M260="Perfluoroocane sulphonic acid PFOS it salts",IF(ISERROR(VLOOKUP(N260,'Matl Declare Form '!$AT$5:$AU$12,2,0)),"",(VLOOKUP(N260,'Matl Declare Form '!$AT$5:$AU$12,2,0))),IF(M260="Perfluorohexane 1 sulphonic acid PFHxS its salts",IF(ISERROR(VLOOKUP(N260,'Matl Declare Form '!$AV$5:$AW$12,2,0)),"",(VLOOKUP(N260,'Matl Declare Form '!$AV$5:$AW$12,2,0))),IF(M260="Undecafluorohexanoic acid PFHxA its salts",IF(ISERROR(VLOOKUP(N260,'Matl Declare Form '!$AX$5:$AY$12,2,0)),"",(VLOOKUP(N260,'Matl Declare Form '!$AX$5:$AY$12,2,0))),IF(M260="Perfluorononanoic acid PFNA its salts",IF(ISERROR(VLOOKUP(N260,'Matl Declare Form '!$AZ$5:$BA$9,2,0)),"",(VLOOKUP(N260,'Matl Declare Form '!$AZ$5:$BA$9,2,0))),IF(M260="Perfluorobutane sulfonic acid PFBS and its salts",IF(ISERROR(VLOOKUP(N260,'Matl Declare Form '!$BB$5:$BC$12,2,0)),"",(VLOOKUP(N260,'Matl Declare Form '!$BB$5:$BC$12,2,0))),IF(M260="Long chain perfluorocarboxylic acids PFCAs C9 to C14 including their salts",IF(ISERROR(VLOOKUP(N260,'Matl Declare Form '!$BD$5:$BE$14,2,0)),"",(VLOOKUP(N260,'Matl Declare Form '!$BD$5:$BE$14,2,0))),IF(M260="Hexafluoropropylene oxide dimer acid HFPO DA or GenX and its acyl halides",IF(ISERROR(VLOOKUP(N260,'Matl Declare Form '!$BF$5:$BG$9,2,0)),"",(VLOOKUP(N260,'Matl Declare Form '!$BF$5:$BG$9,2,0))),IF(M260="Other PFAS",""))))))))))))))))</f>
        <v/>
      </c>
      <c r="P260" s="274"/>
      <c r="Q260" s="480" t="str" cm="1">
        <f t="array" ref="Q260">IF(ISBLANK(P260),"",P260*(LOOKUP(2,1/(NOT(ISBLANK($J$10:J260))),$J$10:J260)))</f>
        <v/>
      </c>
      <c r="R260" s="480" t="str" cm="1">
        <f t="array" ref="R260">IF(ISBLANK(P260),"", (LOOKUP(2,1/(NOT(ISBLANK($K$10:K260))),$K$10:K260)))</f>
        <v/>
      </c>
      <c r="S260" s="985"/>
      <c r="T260" s="986"/>
      <c r="U260" s="12"/>
      <c r="V260" s="12"/>
      <c r="W260" s="12"/>
      <c r="X260" s="12"/>
      <c r="Y260" s="12"/>
      <c r="Z260" s="12"/>
      <c r="AA260" s="12"/>
      <c r="AB260" s="12"/>
      <c r="AC260" s="12"/>
      <c r="AL260" s="412" t="s">
        <v>335</v>
      </c>
      <c r="AM260" s="413" t="s">
        <v>336</v>
      </c>
    </row>
    <row r="261" spans="1:39" x14ac:dyDescent="0.5">
      <c r="A261" s="438"/>
      <c r="B261" s="987"/>
      <c r="C261" s="480"/>
      <c r="D261" s="480"/>
      <c r="E261" s="480"/>
      <c r="F261" s="480"/>
      <c r="G261" s="480"/>
      <c r="H261" s="480"/>
      <c r="I261" s="480"/>
      <c r="J261" s="480"/>
      <c r="K261" s="480"/>
      <c r="L261" s="480" t="s">
        <v>2169</v>
      </c>
      <c r="M261" s="985"/>
      <c r="N261" s="273"/>
      <c r="O261" s="273" t="str">
        <f>IF(L261="Full Materials Declaration","",IF(L261="TSCA Section 6h PBT",IF(ISERROR(VLOOKUP(M261,'Matl Declare Form '!$AF$5:$AG$9,2,0)),"",(VLOOKUP(M261,'Matl Declare Form '!$AF$5:$AG$9,2,0))),IF(L261="TSCA Risk Management",IF(ISERROR(VLOOKUP(M261,'Matl Declare Form '!$AH$5:$AI$42,2,0)),"",(VLOOKUP(M261,'Matl Declare Form '!$AH$5:$AI$42,2,0))),IF(L261="CEPA",IF(ISERROR(VLOOKUP(M261,'Matl Declare Form '!$AN$5:$AO$32,2,0)),"",(VLOOKUP(M261,'Matl Declare Form '!$AN$5:$AO$32,2,0))),IF(L261="WA Safer Product",IF(ISERROR(VLOOKUP(M261,'Matl Declare Form '!$AP$5:$AQ$22,2,0)),"",(VLOOKUP(M261,'Matl Declare Form '!$AP$5:$AQ$22,2,0))),IF(M261="High Risk Prop 65",IF(ISERROR(VLOOKUP(N261,'Matl Declare Form '!$AJ$5:$AK$24,2,0)),"",(VLOOKUP(N261,'Matl Declare Form '!$AJ$5:$AK$24,2,0))),IF(M261="Complete Prop 65",IF(ISERROR(VLOOKUP(N261,'Matl Declare Form '!$AL$5:$AM$967,2,0)),"",(VLOOKUP(N261,'Matl Declare Form '!$AL$5:$AM$967,2,0))),IF(M261="Perfluorooctanoic acid PFOA its salts",IF(ISERROR(VLOOKUP(N261,'Matl Declare Form '!$AR$5:$AS$12,2,0)),"",(VLOOKUP(N261,'Matl Declare Form '!$AR$5:$AS$12,2,0))),IF(M261="Perfluoroocane sulphonic acid PFOS it salts",IF(ISERROR(VLOOKUP(N261,'Matl Declare Form '!$AT$5:$AU$12,2,0)),"",(VLOOKUP(N261,'Matl Declare Form '!$AT$5:$AU$12,2,0))),IF(M261="Perfluorohexane 1 sulphonic acid PFHxS its salts",IF(ISERROR(VLOOKUP(N261,'Matl Declare Form '!$AV$5:$AW$12,2,0)),"",(VLOOKUP(N261,'Matl Declare Form '!$AV$5:$AW$12,2,0))),IF(M261="Undecafluorohexanoic acid PFHxA its salts",IF(ISERROR(VLOOKUP(N261,'Matl Declare Form '!$AX$5:$AY$12,2,0)),"",(VLOOKUP(N261,'Matl Declare Form '!$AX$5:$AY$12,2,0))),IF(M261="Perfluorononanoic acid PFNA its salts",IF(ISERROR(VLOOKUP(N261,'Matl Declare Form '!$AZ$5:$BA$9,2,0)),"",(VLOOKUP(N261,'Matl Declare Form '!$AZ$5:$BA$9,2,0))),IF(M261="Perfluorobutane sulfonic acid PFBS and its salts",IF(ISERROR(VLOOKUP(N261,'Matl Declare Form '!$BB$5:$BC$12,2,0)),"",(VLOOKUP(N261,'Matl Declare Form '!$BB$5:$BC$12,2,0))),IF(M261="Long chain perfluorocarboxylic acids PFCAs C9 to C14 including their salts",IF(ISERROR(VLOOKUP(N261,'Matl Declare Form '!$BD$5:$BE$14,2,0)),"",(VLOOKUP(N261,'Matl Declare Form '!$BD$5:$BE$14,2,0))),IF(M261="Hexafluoropropylene oxide dimer acid HFPO DA or GenX and its acyl halides",IF(ISERROR(VLOOKUP(N261,'Matl Declare Form '!$BF$5:$BG$9,2,0)),"",(VLOOKUP(N261,'Matl Declare Form '!$BF$5:$BG$9,2,0))),IF(M261="Other PFAS",""))))))))))))))))</f>
        <v/>
      </c>
      <c r="P261" s="274"/>
      <c r="Q261" s="480" t="str" cm="1">
        <f t="array" ref="Q261">IF(ISBLANK(P261),"",P261*(LOOKUP(2,1/(NOT(ISBLANK($J$10:J261))),$J$10:J261)))</f>
        <v/>
      </c>
      <c r="R261" s="480" t="str" cm="1">
        <f t="array" ref="R261">IF(ISBLANK(P261),"", (LOOKUP(2,1/(NOT(ISBLANK($K$10:K261))),$K$10:K261)))</f>
        <v/>
      </c>
      <c r="S261" s="985"/>
      <c r="T261" s="986"/>
      <c r="U261" s="12"/>
      <c r="V261" s="12"/>
      <c r="W261" s="12"/>
      <c r="X261" s="12"/>
      <c r="Y261" s="12"/>
      <c r="Z261" s="12"/>
      <c r="AA261" s="12"/>
      <c r="AB261" s="12"/>
      <c r="AC261" s="12"/>
      <c r="AL261" s="412" t="s">
        <v>343</v>
      </c>
      <c r="AM261" s="413" t="s">
        <v>344</v>
      </c>
    </row>
    <row r="262" spans="1:39" x14ac:dyDescent="0.5">
      <c r="A262" s="438"/>
      <c r="B262" s="987"/>
      <c r="C262" s="480"/>
      <c r="D262" s="480"/>
      <c r="E262" s="480"/>
      <c r="F262" s="480"/>
      <c r="G262" s="480"/>
      <c r="H262" s="480"/>
      <c r="I262" s="480"/>
      <c r="J262" s="480"/>
      <c r="K262" s="480"/>
      <c r="L262" s="480" t="s">
        <v>2169</v>
      </c>
      <c r="M262" s="985"/>
      <c r="N262" s="273"/>
      <c r="O262" s="273" t="str">
        <f>IF(L262="Full Materials Declaration","",IF(L262="TSCA Section 6h PBT",IF(ISERROR(VLOOKUP(M262,'Matl Declare Form '!$AF$5:$AG$9,2,0)),"",(VLOOKUP(M262,'Matl Declare Form '!$AF$5:$AG$9,2,0))),IF(L262="TSCA Risk Management",IF(ISERROR(VLOOKUP(M262,'Matl Declare Form '!$AH$5:$AI$42,2,0)),"",(VLOOKUP(M262,'Matl Declare Form '!$AH$5:$AI$42,2,0))),IF(L262="CEPA",IF(ISERROR(VLOOKUP(M262,'Matl Declare Form '!$AN$5:$AO$32,2,0)),"",(VLOOKUP(M262,'Matl Declare Form '!$AN$5:$AO$32,2,0))),IF(L262="WA Safer Product",IF(ISERROR(VLOOKUP(M262,'Matl Declare Form '!$AP$5:$AQ$22,2,0)),"",(VLOOKUP(M262,'Matl Declare Form '!$AP$5:$AQ$22,2,0))),IF(M262="High Risk Prop 65",IF(ISERROR(VLOOKUP(N262,'Matl Declare Form '!$AJ$5:$AK$24,2,0)),"",(VLOOKUP(N262,'Matl Declare Form '!$AJ$5:$AK$24,2,0))),IF(M262="Complete Prop 65",IF(ISERROR(VLOOKUP(N262,'Matl Declare Form '!$AL$5:$AM$967,2,0)),"",(VLOOKUP(N262,'Matl Declare Form '!$AL$5:$AM$967,2,0))),IF(M262="Perfluorooctanoic acid PFOA its salts",IF(ISERROR(VLOOKUP(N262,'Matl Declare Form '!$AR$5:$AS$12,2,0)),"",(VLOOKUP(N262,'Matl Declare Form '!$AR$5:$AS$12,2,0))),IF(M262="Perfluoroocane sulphonic acid PFOS it salts",IF(ISERROR(VLOOKUP(N262,'Matl Declare Form '!$AT$5:$AU$12,2,0)),"",(VLOOKUP(N262,'Matl Declare Form '!$AT$5:$AU$12,2,0))),IF(M262="Perfluorohexane 1 sulphonic acid PFHxS its salts",IF(ISERROR(VLOOKUP(N262,'Matl Declare Form '!$AV$5:$AW$12,2,0)),"",(VLOOKUP(N262,'Matl Declare Form '!$AV$5:$AW$12,2,0))),IF(M262="Undecafluorohexanoic acid PFHxA its salts",IF(ISERROR(VLOOKUP(N262,'Matl Declare Form '!$AX$5:$AY$12,2,0)),"",(VLOOKUP(N262,'Matl Declare Form '!$AX$5:$AY$12,2,0))),IF(M262="Perfluorononanoic acid PFNA its salts",IF(ISERROR(VLOOKUP(N262,'Matl Declare Form '!$AZ$5:$BA$9,2,0)),"",(VLOOKUP(N262,'Matl Declare Form '!$AZ$5:$BA$9,2,0))),IF(M262="Perfluorobutane sulfonic acid PFBS and its salts",IF(ISERROR(VLOOKUP(N262,'Matl Declare Form '!$BB$5:$BC$12,2,0)),"",(VLOOKUP(N262,'Matl Declare Form '!$BB$5:$BC$12,2,0))),IF(M262="Long chain perfluorocarboxylic acids PFCAs C9 to C14 including their salts",IF(ISERROR(VLOOKUP(N262,'Matl Declare Form '!$BD$5:$BE$14,2,0)),"",(VLOOKUP(N262,'Matl Declare Form '!$BD$5:$BE$14,2,0))),IF(M262="Hexafluoropropylene oxide dimer acid HFPO DA or GenX and its acyl halides",IF(ISERROR(VLOOKUP(N262,'Matl Declare Form '!$BF$5:$BG$9,2,0)),"",(VLOOKUP(N262,'Matl Declare Form '!$BF$5:$BG$9,2,0))),IF(M262="Other PFAS",""))))))))))))))))</f>
        <v/>
      </c>
      <c r="P262" s="274"/>
      <c r="Q262" s="480" t="str" cm="1">
        <f t="array" ref="Q262">IF(ISBLANK(P262),"",P262*(LOOKUP(2,1/(NOT(ISBLANK($J$10:J262))),$J$10:J262)))</f>
        <v/>
      </c>
      <c r="R262" s="480" t="str" cm="1">
        <f t="array" ref="R262">IF(ISBLANK(P262),"", (LOOKUP(2,1/(NOT(ISBLANK($K$10:K262))),$K$10:K262)))</f>
        <v/>
      </c>
      <c r="S262" s="985"/>
      <c r="T262" s="986"/>
      <c r="U262" s="12"/>
      <c r="V262" s="12"/>
      <c r="W262" s="12"/>
      <c r="X262" s="12"/>
      <c r="Y262" s="12"/>
      <c r="Z262" s="12"/>
      <c r="AA262" s="12"/>
      <c r="AB262" s="12"/>
      <c r="AC262" s="12"/>
      <c r="AL262" s="412" t="s">
        <v>349</v>
      </c>
      <c r="AM262" s="413" t="s">
        <v>350</v>
      </c>
    </row>
    <row r="263" spans="1:39" x14ac:dyDescent="0.5">
      <c r="A263" s="438"/>
      <c r="B263" s="987"/>
      <c r="C263" s="480"/>
      <c r="D263" s="480"/>
      <c r="E263" s="480"/>
      <c r="F263" s="480"/>
      <c r="G263" s="480"/>
      <c r="H263" s="480"/>
      <c r="I263" s="480"/>
      <c r="J263" s="480"/>
      <c r="K263" s="480"/>
      <c r="L263" s="480" t="s">
        <v>2169</v>
      </c>
      <c r="M263" s="985"/>
      <c r="N263" s="273"/>
      <c r="O263" s="273" t="str">
        <f>IF(L263="Full Materials Declaration","",IF(L263="TSCA Section 6h PBT",IF(ISERROR(VLOOKUP(M263,'Matl Declare Form '!$AF$5:$AG$9,2,0)),"",(VLOOKUP(M263,'Matl Declare Form '!$AF$5:$AG$9,2,0))),IF(L263="TSCA Risk Management",IF(ISERROR(VLOOKUP(M263,'Matl Declare Form '!$AH$5:$AI$42,2,0)),"",(VLOOKUP(M263,'Matl Declare Form '!$AH$5:$AI$42,2,0))),IF(L263="CEPA",IF(ISERROR(VLOOKUP(M263,'Matl Declare Form '!$AN$5:$AO$32,2,0)),"",(VLOOKUP(M263,'Matl Declare Form '!$AN$5:$AO$32,2,0))),IF(L263="WA Safer Product",IF(ISERROR(VLOOKUP(M263,'Matl Declare Form '!$AP$5:$AQ$22,2,0)),"",(VLOOKUP(M263,'Matl Declare Form '!$AP$5:$AQ$22,2,0))),IF(M263="High Risk Prop 65",IF(ISERROR(VLOOKUP(N263,'Matl Declare Form '!$AJ$5:$AK$24,2,0)),"",(VLOOKUP(N263,'Matl Declare Form '!$AJ$5:$AK$24,2,0))),IF(M263="Complete Prop 65",IF(ISERROR(VLOOKUP(N263,'Matl Declare Form '!$AL$5:$AM$967,2,0)),"",(VLOOKUP(N263,'Matl Declare Form '!$AL$5:$AM$967,2,0))),IF(M263="Perfluorooctanoic acid PFOA its salts",IF(ISERROR(VLOOKUP(N263,'Matl Declare Form '!$AR$5:$AS$12,2,0)),"",(VLOOKUP(N263,'Matl Declare Form '!$AR$5:$AS$12,2,0))),IF(M263="Perfluoroocane sulphonic acid PFOS it salts",IF(ISERROR(VLOOKUP(N263,'Matl Declare Form '!$AT$5:$AU$12,2,0)),"",(VLOOKUP(N263,'Matl Declare Form '!$AT$5:$AU$12,2,0))),IF(M263="Perfluorohexane 1 sulphonic acid PFHxS its salts",IF(ISERROR(VLOOKUP(N263,'Matl Declare Form '!$AV$5:$AW$12,2,0)),"",(VLOOKUP(N263,'Matl Declare Form '!$AV$5:$AW$12,2,0))),IF(M263="Undecafluorohexanoic acid PFHxA its salts",IF(ISERROR(VLOOKUP(N263,'Matl Declare Form '!$AX$5:$AY$12,2,0)),"",(VLOOKUP(N263,'Matl Declare Form '!$AX$5:$AY$12,2,0))),IF(M263="Perfluorononanoic acid PFNA its salts",IF(ISERROR(VLOOKUP(N263,'Matl Declare Form '!$AZ$5:$BA$9,2,0)),"",(VLOOKUP(N263,'Matl Declare Form '!$AZ$5:$BA$9,2,0))),IF(M263="Perfluorobutane sulfonic acid PFBS and its salts",IF(ISERROR(VLOOKUP(N263,'Matl Declare Form '!$BB$5:$BC$12,2,0)),"",(VLOOKUP(N263,'Matl Declare Form '!$BB$5:$BC$12,2,0))),IF(M263="Long chain perfluorocarboxylic acids PFCAs C9 to C14 including their salts",IF(ISERROR(VLOOKUP(N263,'Matl Declare Form '!$BD$5:$BE$14,2,0)),"",(VLOOKUP(N263,'Matl Declare Form '!$BD$5:$BE$14,2,0))),IF(M263="Hexafluoropropylene oxide dimer acid HFPO DA or GenX and its acyl halides",IF(ISERROR(VLOOKUP(N263,'Matl Declare Form '!$BF$5:$BG$9,2,0)),"",(VLOOKUP(N263,'Matl Declare Form '!$BF$5:$BG$9,2,0))),IF(M263="Other PFAS",""))))))))))))))))</f>
        <v/>
      </c>
      <c r="P263" s="274"/>
      <c r="Q263" s="480" t="str" cm="1">
        <f t="array" ref="Q263">IF(ISBLANK(P263),"",P263*(LOOKUP(2,1/(NOT(ISBLANK($J$10:J263))),$J$10:J263)))</f>
        <v/>
      </c>
      <c r="R263" s="480" t="str" cm="1">
        <f t="array" ref="R263">IF(ISBLANK(P263),"", (LOOKUP(2,1/(NOT(ISBLANK($K$10:K263))),$K$10:K263)))</f>
        <v/>
      </c>
      <c r="S263" s="985"/>
      <c r="T263" s="986"/>
      <c r="U263" s="12"/>
      <c r="V263" s="12"/>
      <c r="W263" s="12"/>
      <c r="X263" s="12"/>
      <c r="Y263" s="12"/>
      <c r="Z263" s="12"/>
      <c r="AA263" s="12"/>
      <c r="AB263" s="12"/>
      <c r="AC263" s="12"/>
      <c r="AL263" s="412" t="s">
        <v>376</v>
      </c>
      <c r="AM263" s="413" t="s">
        <v>377</v>
      </c>
    </row>
    <row r="264" spans="1:39" x14ac:dyDescent="0.5">
      <c r="A264" s="438"/>
      <c r="B264" s="987"/>
      <c r="C264" s="480"/>
      <c r="D264" s="480"/>
      <c r="E264" s="480"/>
      <c r="F264" s="480"/>
      <c r="G264" s="480"/>
      <c r="H264" s="480"/>
      <c r="I264" s="480"/>
      <c r="J264" s="480"/>
      <c r="K264" s="480"/>
      <c r="L264" s="480" t="s">
        <v>2169</v>
      </c>
      <c r="M264" s="985"/>
      <c r="N264" s="273"/>
      <c r="O264" s="273" t="str">
        <f>IF(L264="Full Materials Declaration","",IF(L264="TSCA Section 6h PBT",IF(ISERROR(VLOOKUP(M264,'Matl Declare Form '!$AF$5:$AG$9,2,0)),"",(VLOOKUP(M264,'Matl Declare Form '!$AF$5:$AG$9,2,0))),IF(L264="TSCA Risk Management",IF(ISERROR(VLOOKUP(M264,'Matl Declare Form '!$AH$5:$AI$42,2,0)),"",(VLOOKUP(M264,'Matl Declare Form '!$AH$5:$AI$42,2,0))),IF(L264="CEPA",IF(ISERROR(VLOOKUP(M264,'Matl Declare Form '!$AN$5:$AO$32,2,0)),"",(VLOOKUP(M264,'Matl Declare Form '!$AN$5:$AO$32,2,0))),IF(L264="WA Safer Product",IF(ISERROR(VLOOKUP(M264,'Matl Declare Form '!$AP$5:$AQ$22,2,0)),"",(VLOOKUP(M264,'Matl Declare Form '!$AP$5:$AQ$22,2,0))),IF(M264="High Risk Prop 65",IF(ISERROR(VLOOKUP(N264,'Matl Declare Form '!$AJ$5:$AK$24,2,0)),"",(VLOOKUP(N264,'Matl Declare Form '!$AJ$5:$AK$24,2,0))),IF(M264="Complete Prop 65",IF(ISERROR(VLOOKUP(N264,'Matl Declare Form '!$AL$5:$AM$967,2,0)),"",(VLOOKUP(N264,'Matl Declare Form '!$AL$5:$AM$967,2,0))),IF(M264="Perfluorooctanoic acid PFOA its salts",IF(ISERROR(VLOOKUP(N264,'Matl Declare Form '!$AR$5:$AS$12,2,0)),"",(VLOOKUP(N264,'Matl Declare Form '!$AR$5:$AS$12,2,0))),IF(M264="Perfluoroocane sulphonic acid PFOS it salts",IF(ISERROR(VLOOKUP(N264,'Matl Declare Form '!$AT$5:$AU$12,2,0)),"",(VLOOKUP(N264,'Matl Declare Form '!$AT$5:$AU$12,2,0))),IF(M264="Perfluorohexane 1 sulphonic acid PFHxS its salts",IF(ISERROR(VLOOKUP(N264,'Matl Declare Form '!$AV$5:$AW$12,2,0)),"",(VLOOKUP(N264,'Matl Declare Form '!$AV$5:$AW$12,2,0))),IF(M264="Undecafluorohexanoic acid PFHxA its salts",IF(ISERROR(VLOOKUP(N264,'Matl Declare Form '!$AX$5:$AY$12,2,0)),"",(VLOOKUP(N264,'Matl Declare Form '!$AX$5:$AY$12,2,0))),IF(M264="Perfluorononanoic acid PFNA its salts",IF(ISERROR(VLOOKUP(N264,'Matl Declare Form '!$AZ$5:$BA$9,2,0)),"",(VLOOKUP(N264,'Matl Declare Form '!$AZ$5:$BA$9,2,0))),IF(M264="Perfluorobutane sulfonic acid PFBS and its salts",IF(ISERROR(VLOOKUP(N264,'Matl Declare Form '!$BB$5:$BC$12,2,0)),"",(VLOOKUP(N264,'Matl Declare Form '!$BB$5:$BC$12,2,0))),IF(M264="Long chain perfluorocarboxylic acids PFCAs C9 to C14 including their salts",IF(ISERROR(VLOOKUP(N264,'Matl Declare Form '!$BD$5:$BE$14,2,0)),"",(VLOOKUP(N264,'Matl Declare Form '!$BD$5:$BE$14,2,0))),IF(M264="Hexafluoropropylene oxide dimer acid HFPO DA or GenX and its acyl halides",IF(ISERROR(VLOOKUP(N264,'Matl Declare Form '!$BF$5:$BG$9,2,0)),"",(VLOOKUP(N264,'Matl Declare Form '!$BF$5:$BG$9,2,0))),IF(M264="Other PFAS",""))))))))))))))))</f>
        <v/>
      </c>
      <c r="P264" s="274"/>
      <c r="Q264" s="480" t="str" cm="1">
        <f t="array" ref="Q264">IF(ISBLANK(P264),"",P264*(LOOKUP(2,1/(NOT(ISBLANK($J$10:J264))),$J$10:J264)))</f>
        <v/>
      </c>
      <c r="R264" s="480" t="str" cm="1">
        <f t="array" ref="R264">IF(ISBLANK(P264),"", (LOOKUP(2,1/(NOT(ISBLANK($K$10:K264))),$K$10:K264)))</f>
        <v/>
      </c>
      <c r="S264" s="985"/>
      <c r="T264" s="986"/>
      <c r="U264" s="12"/>
      <c r="V264" s="12"/>
      <c r="W264" s="12"/>
      <c r="X264" s="12"/>
      <c r="Y264" s="12"/>
      <c r="Z264" s="12"/>
      <c r="AA264" s="12"/>
      <c r="AB264" s="12"/>
      <c r="AC264" s="12"/>
      <c r="AL264" s="412" t="s">
        <v>457</v>
      </c>
      <c r="AM264" s="413" t="s">
        <v>458</v>
      </c>
    </row>
    <row r="265" spans="1:39" ht="30" x14ac:dyDescent="0.5">
      <c r="A265" s="438"/>
      <c r="B265" s="987"/>
      <c r="C265" s="480"/>
      <c r="D265" s="480"/>
      <c r="E265" s="480"/>
      <c r="F265" s="480"/>
      <c r="G265" s="480"/>
      <c r="H265" s="480"/>
      <c r="I265" s="480"/>
      <c r="J265" s="480"/>
      <c r="K265" s="480"/>
      <c r="L265" s="480" t="s">
        <v>2169</v>
      </c>
      <c r="M265" s="985"/>
      <c r="N265" s="273"/>
      <c r="O265" s="273" t="str">
        <f>IF(L265="Full Materials Declaration","",IF(L265="TSCA Section 6h PBT",IF(ISERROR(VLOOKUP(M265,'Matl Declare Form '!$AF$5:$AG$9,2,0)),"",(VLOOKUP(M265,'Matl Declare Form '!$AF$5:$AG$9,2,0))),IF(L265="TSCA Risk Management",IF(ISERROR(VLOOKUP(M265,'Matl Declare Form '!$AH$5:$AI$42,2,0)),"",(VLOOKUP(M265,'Matl Declare Form '!$AH$5:$AI$42,2,0))),IF(L265="CEPA",IF(ISERROR(VLOOKUP(M265,'Matl Declare Form '!$AN$5:$AO$32,2,0)),"",(VLOOKUP(M265,'Matl Declare Form '!$AN$5:$AO$32,2,0))),IF(L265="WA Safer Product",IF(ISERROR(VLOOKUP(M265,'Matl Declare Form '!$AP$5:$AQ$22,2,0)),"",(VLOOKUP(M265,'Matl Declare Form '!$AP$5:$AQ$22,2,0))),IF(M265="High Risk Prop 65",IF(ISERROR(VLOOKUP(N265,'Matl Declare Form '!$AJ$5:$AK$24,2,0)),"",(VLOOKUP(N265,'Matl Declare Form '!$AJ$5:$AK$24,2,0))),IF(M265="Complete Prop 65",IF(ISERROR(VLOOKUP(N265,'Matl Declare Form '!$AL$5:$AM$967,2,0)),"",(VLOOKUP(N265,'Matl Declare Form '!$AL$5:$AM$967,2,0))),IF(M265="Perfluorooctanoic acid PFOA its salts",IF(ISERROR(VLOOKUP(N265,'Matl Declare Form '!$AR$5:$AS$12,2,0)),"",(VLOOKUP(N265,'Matl Declare Form '!$AR$5:$AS$12,2,0))),IF(M265="Perfluoroocane sulphonic acid PFOS it salts",IF(ISERROR(VLOOKUP(N265,'Matl Declare Form '!$AT$5:$AU$12,2,0)),"",(VLOOKUP(N265,'Matl Declare Form '!$AT$5:$AU$12,2,0))),IF(M265="Perfluorohexane 1 sulphonic acid PFHxS its salts",IF(ISERROR(VLOOKUP(N265,'Matl Declare Form '!$AV$5:$AW$12,2,0)),"",(VLOOKUP(N265,'Matl Declare Form '!$AV$5:$AW$12,2,0))),IF(M265="Undecafluorohexanoic acid PFHxA its salts",IF(ISERROR(VLOOKUP(N265,'Matl Declare Form '!$AX$5:$AY$12,2,0)),"",(VLOOKUP(N265,'Matl Declare Form '!$AX$5:$AY$12,2,0))),IF(M265="Perfluorononanoic acid PFNA its salts",IF(ISERROR(VLOOKUP(N265,'Matl Declare Form '!$AZ$5:$BA$9,2,0)),"",(VLOOKUP(N265,'Matl Declare Form '!$AZ$5:$BA$9,2,0))),IF(M265="Perfluorobutane sulfonic acid PFBS and its salts",IF(ISERROR(VLOOKUP(N265,'Matl Declare Form '!$BB$5:$BC$12,2,0)),"",(VLOOKUP(N265,'Matl Declare Form '!$BB$5:$BC$12,2,0))),IF(M265="Long chain perfluorocarboxylic acids PFCAs C9 to C14 including their salts",IF(ISERROR(VLOOKUP(N265,'Matl Declare Form '!$BD$5:$BE$14,2,0)),"",(VLOOKUP(N265,'Matl Declare Form '!$BD$5:$BE$14,2,0))),IF(M265="Hexafluoropropylene oxide dimer acid HFPO DA or GenX and its acyl halides",IF(ISERROR(VLOOKUP(N265,'Matl Declare Form '!$BF$5:$BG$9,2,0)),"",(VLOOKUP(N265,'Matl Declare Form '!$BF$5:$BG$9,2,0))),IF(M265="Other PFAS",""))))))))))))))))</f>
        <v/>
      </c>
      <c r="P265" s="274"/>
      <c r="Q265" s="480" t="str" cm="1">
        <f t="array" ref="Q265">IF(ISBLANK(P265),"",P265*(LOOKUP(2,1/(NOT(ISBLANK($J$10:J265))),$J$10:J265)))</f>
        <v/>
      </c>
      <c r="R265" s="480" t="str" cm="1">
        <f t="array" ref="R265">IF(ISBLANK(P265),"", (LOOKUP(2,1/(NOT(ISBLANK($K$10:K265))),$K$10:K265)))</f>
        <v/>
      </c>
      <c r="S265" s="985"/>
      <c r="T265" s="986"/>
      <c r="U265" s="12"/>
      <c r="V265" s="12"/>
      <c r="W265" s="12"/>
      <c r="X265" s="12"/>
      <c r="Y265" s="12"/>
      <c r="Z265" s="12"/>
      <c r="AA265" s="12"/>
      <c r="AB265" s="12"/>
      <c r="AC265" s="12"/>
      <c r="AL265" s="412" t="s">
        <v>461</v>
      </c>
      <c r="AM265" s="413" t="s">
        <v>462</v>
      </c>
    </row>
    <row r="266" spans="1:39" ht="30" x14ac:dyDescent="0.5">
      <c r="A266" s="438"/>
      <c r="B266" s="987"/>
      <c r="C266" s="480"/>
      <c r="D266" s="480"/>
      <c r="E266" s="480"/>
      <c r="F266" s="480"/>
      <c r="G266" s="480"/>
      <c r="H266" s="480"/>
      <c r="I266" s="480"/>
      <c r="J266" s="480"/>
      <c r="K266" s="480"/>
      <c r="L266" s="480" t="s">
        <v>2169</v>
      </c>
      <c r="M266" s="985"/>
      <c r="N266" s="273"/>
      <c r="O266" s="273" t="str">
        <f>IF(L266="Full Materials Declaration","",IF(L266="TSCA Section 6h PBT",IF(ISERROR(VLOOKUP(M266,'Matl Declare Form '!$AF$5:$AG$9,2,0)),"",(VLOOKUP(M266,'Matl Declare Form '!$AF$5:$AG$9,2,0))),IF(L266="TSCA Risk Management",IF(ISERROR(VLOOKUP(M266,'Matl Declare Form '!$AH$5:$AI$42,2,0)),"",(VLOOKUP(M266,'Matl Declare Form '!$AH$5:$AI$42,2,0))),IF(L266="CEPA",IF(ISERROR(VLOOKUP(M266,'Matl Declare Form '!$AN$5:$AO$32,2,0)),"",(VLOOKUP(M266,'Matl Declare Form '!$AN$5:$AO$32,2,0))),IF(L266="WA Safer Product",IF(ISERROR(VLOOKUP(M266,'Matl Declare Form '!$AP$5:$AQ$22,2,0)),"",(VLOOKUP(M266,'Matl Declare Form '!$AP$5:$AQ$22,2,0))),IF(M266="High Risk Prop 65",IF(ISERROR(VLOOKUP(N266,'Matl Declare Form '!$AJ$5:$AK$24,2,0)),"",(VLOOKUP(N266,'Matl Declare Form '!$AJ$5:$AK$24,2,0))),IF(M266="Complete Prop 65",IF(ISERROR(VLOOKUP(N266,'Matl Declare Form '!$AL$5:$AM$967,2,0)),"",(VLOOKUP(N266,'Matl Declare Form '!$AL$5:$AM$967,2,0))),IF(M266="Perfluorooctanoic acid PFOA its salts",IF(ISERROR(VLOOKUP(N266,'Matl Declare Form '!$AR$5:$AS$12,2,0)),"",(VLOOKUP(N266,'Matl Declare Form '!$AR$5:$AS$12,2,0))),IF(M266="Perfluoroocane sulphonic acid PFOS it salts",IF(ISERROR(VLOOKUP(N266,'Matl Declare Form '!$AT$5:$AU$12,2,0)),"",(VLOOKUP(N266,'Matl Declare Form '!$AT$5:$AU$12,2,0))),IF(M266="Perfluorohexane 1 sulphonic acid PFHxS its salts",IF(ISERROR(VLOOKUP(N266,'Matl Declare Form '!$AV$5:$AW$12,2,0)),"",(VLOOKUP(N266,'Matl Declare Form '!$AV$5:$AW$12,2,0))),IF(M266="Undecafluorohexanoic acid PFHxA its salts",IF(ISERROR(VLOOKUP(N266,'Matl Declare Form '!$AX$5:$AY$12,2,0)),"",(VLOOKUP(N266,'Matl Declare Form '!$AX$5:$AY$12,2,0))),IF(M266="Perfluorononanoic acid PFNA its salts",IF(ISERROR(VLOOKUP(N266,'Matl Declare Form '!$AZ$5:$BA$9,2,0)),"",(VLOOKUP(N266,'Matl Declare Form '!$AZ$5:$BA$9,2,0))),IF(M266="Perfluorobutane sulfonic acid PFBS and its salts",IF(ISERROR(VLOOKUP(N266,'Matl Declare Form '!$BB$5:$BC$12,2,0)),"",(VLOOKUP(N266,'Matl Declare Form '!$BB$5:$BC$12,2,0))),IF(M266="Long chain perfluorocarboxylic acids PFCAs C9 to C14 including their salts",IF(ISERROR(VLOOKUP(N266,'Matl Declare Form '!$BD$5:$BE$14,2,0)),"",(VLOOKUP(N266,'Matl Declare Form '!$BD$5:$BE$14,2,0))),IF(M266="Hexafluoropropylene oxide dimer acid HFPO DA or GenX and its acyl halides",IF(ISERROR(VLOOKUP(N266,'Matl Declare Form '!$BF$5:$BG$9,2,0)),"",(VLOOKUP(N266,'Matl Declare Form '!$BF$5:$BG$9,2,0))),IF(M266="Other PFAS",""))))))))))))))))</f>
        <v/>
      </c>
      <c r="P266" s="274"/>
      <c r="Q266" s="480" t="str" cm="1">
        <f t="array" ref="Q266">IF(ISBLANK(P266),"",P266*(LOOKUP(2,1/(NOT(ISBLANK($J$10:J266))),$J$10:J266)))</f>
        <v/>
      </c>
      <c r="R266" s="480" t="str" cm="1">
        <f t="array" ref="R266">IF(ISBLANK(P266),"", (LOOKUP(2,1/(NOT(ISBLANK($K$10:K266))),$K$10:K266)))</f>
        <v/>
      </c>
      <c r="S266" s="985"/>
      <c r="T266" s="986"/>
      <c r="U266" s="12"/>
      <c r="V266" s="12"/>
      <c r="W266" s="12"/>
      <c r="X266" s="12"/>
      <c r="Y266" s="12"/>
      <c r="Z266" s="12"/>
      <c r="AA266" s="12"/>
      <c r="AB266" s="12"/>
      <c r="AC266" s="12"/>
      <c r="AL266" s="412" t="s">
        <v>463</v>
      </c>
      <c r="AM266" s="413" t="s">
        <v>464</v>
      </c>
    </row>
    <row r="267" spans="1:39" x14ac:dyDescent="0.5">
      <c r="A267" s="438"/>
      <c r="B267" s="987"/>
      <c r="C267" s="480"/>
      <c r="D267" s="480"/>
      <c r="E267" s="480"/>
      <c r="F267" s="480"/>
      <c r="G267" s="480"/>
      <c r="H267" s="480"/>
      <c r="I267" s="480"/>
      <c r="J267" s="480"/>
      <c r="K267" s="480"/>
      <c r="L267" s="480" t="s">
        <v>2169</v>
      </c>
      <c r="M267" s="985"/>
      <c r="N267" s="273"/>
      <c r="O267" s="273" t="str">
        <f>IF(L267="Full Materials Declaration","",IF(L267="TSCA Section 6h PBT",IF(ISERROR(VLOOKUP(M267,'Matl Declare Form '!$AF$5:$AG$9,2,0)),"",(VLOOKUP(M267,'Matl Declare Form '!$AF$5:$AG$9,2,0))),IF(L267="TSCA Risk Management",IF(ISERROR(VLOOKUP(M267,'Matl Declare Form '!$AH$5:$AI$42,2,0)),"",(VLOOKUP(M267,'Matl Declare Form '!$AH$5:$AI$42,2,0))),IF(L267="CEPA",IF(ISERROR(VLOOKUP(M267,'Matl Declare Form '!$AN$5:$AO$32,2,0)),"",(VLOOKUP(M267,'Matl Declare Form '!$AN$5:$AO$32,2,0))),IF(L267="WA Safer Product",IF(ISERROR(VLOOKUP(M267,'Matl Declare Form '!$AP$5:$AQ$22,2,0)),"",(VLOOKUP(M267,'Matl Declare Form '!$AP$5:$AQ$22,2,0))),IF(M267="High Risk Prop 65",IF(ISERROR(VLOOKUP(N267,'Matl Declare Form '!$AJ$5:$AK$24,2,0)),"",(VLOOKUP(N267,'Matl Declare Form '!$AJ$5:$AK$24,2,0))),IF(M267="Complete Prop 65",IF(ISERROR(VLOOKUP(N267,'Matl Declare Form '!$AL$5:$AM$967,2,0)),"",(VLOOKUP(N267,'Matl Declare Form '!$AL$5:$AM$967,2,0))),IF(M267="Perfluorooctanoic acid PFOA its salts",IF(ISERROR(VLOOKUP(N267,'Matl Declare Form '!$AR$5:$AS$12,2,0)),"",(VLOOKUP(N267,'Matl Declare Form '!$AR$5:$AS$12,2,0))),IF(M267="Perfluoroocane sulphonic acid PFOS it salts",IF(ISERROR(VLOOKUP(N267,'Matl Declare Form '!$AT$5:$AU$12,2,0)),"",(VLOOKUP(N267,'Matl Declare Form '!$AT$5:$AU$12,2,0))),IF(M267="Perfluorohexane 1 sulphonic acid PFHxS its salts",IF(ISERROR(VLOOKUP(N267,'Matl Declare Form '!$AV$5:$AW$12,2,0)),"",(VLOOKUP(N267,'Matl Declare Form '!$AV$5:$AW$12,2,0))),IF(M267="Undecafluorohexanoic acid PFHxA its salts",IF(ISERROR(VLOOKUP(N267,'Matl Declare Form '!$AX$5:$AY$12,2,0)),"",(VLOOKUP(N267,'Matl Declare Form '!$AX$5:$AY$12,2,0))),IF(M267="Perfluorononanoic acid PFNA its salts",IF(ISERROR(VLOOKUP(N267,'Matl Declare Form '!$AZ$5:$BA$9,2,0)),"",(VLOOKUP(N267,'Matl Declare Form '!$AZ$5:$BA$9,2,0))),IF(M267="Perfluorobutane sulfonic acid PFBS and its salts",IF(ISERROR(VLOOKUP(N267,'Matl Declare Form '!$BB$5:$BC$12,2,0)),"",(VLOOKUP(N267,'Matl Declare Form '!$BB$5:$BC$12,2,0))),IF(M267="Long chain perfluorocarboxylic acids PFCAs C9 to C14 including their salts",IF(ISERROR(VLOOKUP(N267,'Matl Declare Form '!$BD$5:$BE$14,2,0)),"",(VLOOKUP(N267,'Matl Declare Form '!$BD$5:$BE$14,2,0))),IF(M267="Hexafluoropropylene oxide dimer acid HFPO DA or GenX and its acyl halides",IF(ISERROR(VLOOKUP(N267,'Matl Declare Form '!$BF$5:$BG$9,2,0)),"",(VLOOKUP(N267,'Matl Declare Form '!$BF$5:$BG$9,2,0))),IF(M267="Other PFAS",""))))))))))))))))</f>
        <v/>
      </c>
      <c r="P267" s="274"/>
      <c r="Q267" s="480" t="str" cm="1">
        <f t="array" ref="Q267">IF(ISBLANK(P267),"",P267*(LOOKUP(2,1/(NOT(ISBLANK($J$10:J267))),$J$10:J267)))</f>
        <v/>
      </c>
      <c r="R267" s="480" t="str" cm="1">
        <f t="array" ref="R267">IF(ISBLANK(P267),"", (LOOKUP(2,1/(NOT(ISBLANK($K$10:K267))),$K$10:K267)))</f>
        <v/>
      </c>
      <c r="S267" s="985"/>
      <c r="T267" s="986"/>
      <c r="U267" s="12"/>
      <c r="V267" s="12"/>
      <c r="W267" s="12"/>
      <c r="X267" s="12"/>
      <c r="Y267" s="12"/>
      <c r="Z267" s="12"/>
      <c r="AA267" s="12"/>
      <c r="AB267" s="12"/>
      <c r="AC267" s="12"/>
      <c r="AL267" s="412" t="s">
        <v>465</v>
      </c>
      <c r="AM267" s="413" t="s">
        <v>466</v>
      </c>
    </row>
    <row r="268" spans="1:39" x14ac:dyDescent="0.5">
      <c r="A268" s="438"/>
      <c r="B268" s="987"/>
      <c r="C268" s="480"/>
      <c r="D268" s="480"/>
      <c r="E268" s="480"/>
      <c r="F268" s="480"/>
      <c r="G268" s="480"/>
      <c r="H268" s="480"/>
      <c r="I268" s="480"/>
      <c r="J268" s="480"/>
      <c r="K268" s="480"/>
      <c r="L268" s="480" t="s">
        <v>2169</v>
      </c>
      <c r="M268" s="985"/>
      <c r="N268" s="273"/>
      <c r="O268" s="273" t="str">
        <f>IF(L268="Full Materials Declaration","",IF(L268="TSCA Section 6h PBT",IF(ISERROR(VLOOKUP(M268,'Matl Declare Form '!$AF$5:$AG$9,2,0)),"",(VLOOKUP(M268,'Matl Declare Form '!$AF$5:$AG$9,2,0))),IF(L268="TSCA Risk Management",IF(ISERROR(VLOOKUP(M268,'Matl Declare Form '!$AH$5:$AI$42,2,0)),"",(VLOOKUP(M268,'Matl Declare Form '!$AH$5:$AI$42,2,0))),IF(L268="CEPA",IF(ISERROR(VLOOKUP(M268,'Matl Declare Form '!$AN$5:$AO$32,2,0)),"",(VLOOKUP(M268,'Matl Declare Form '!$AN$5:$AO$32,2,0))),IF(L268="WA Safer Product",IF(ISERROR(VLOOKUP(M268,'Matl Declare Form '!$AP$5:$AQ$22,2,0)),"",(VLOOKUP(M268,'Matl Declare Form '!$AP$5:$AQ$22,2,0))),IF(M268="High Risk Prop 65",IF(ISERROR(VLOOKUP(N268,'Matl Declare Form '!$AJ$5:$AK$24,2,0)),"",(VLOOKUP(N268,'Matl Declare Form '!$AJ$5:$AK$24,2,0))),IF(M268="Complete Prop 65",IF(ISERROR(VLOOKUP(N268,'Matl Declare Form '!$AL$5:$AM$967,2,0)),"",(VLOOKUP(N268,'Matl Declare Form '!$AL$5:$AM$967,2,0))),IF(M268="Perfluorooctanoic acid PFOA its salts",IF(ISERROR(VLOOKUP(N268,'Matl Declare Form '!$AR$5:$AS$12,2,0)),"",(VLOOKUP(N268,'Matl Declare Form '!$AR$5:$AS$12,2,0))),IF(M268="Perfluoroocane sulphonic acid PFOS it salts",IF(ISERROR(VLOOKUP(N268,'Matl Declare Form '!$AT$5:$AU$12,2,0)),"",(VLOOKUP(N268,'Matl Declare Form '!$AT$5:$AU$12,2,0))),IF(M268="Perfluorohexane 1 sulphonic acid PFHxS its salts",IF(ISERROR(VLOOKUP(N268,'Matl Declare Form '!$AV$5:$AW$12,2,0)),"",(VLOOKUP(N268,'Matl Declare Form '!$AV$5:$AW$12,2,0))),IF(M268="Undecafluorohexanoic acid PFHxA its salts",IF(ISERROR(VLOOKUP(N268,'Matl Declare Form '!$AX$5:$AY$12,2,0)),"",(VLOOKUP(N268,'Matl Declare Form '!$AX$5:$AY$12,2,0))),IF(M268="Perfluorononanoic acid PFNA its salts",IF(ISERROR(VLOOKUP(N268,'Matl Declare Form '!$AZ$5:$BA$9,2,0)),"",(VLOOKUP(N268,'Matl Declare Form '!$AZ$5:$BA$9,2,0))),IF(M268="Perfluorobutane sulfonic acid PFBS and its salts",IF(ISERROR(VLOOKUP(N268,'Matl Declare Form '!$BB$5:$BC$12,2,0)),"",(VLOOKUP(N268,'Matl Declare Form '!$BB$5:$BC$12,2,0))),IF(M268="Long chain perfluorocarboxylic acids PFCAs C9 to C14 including their salts",IF(ISERROR(VLOOKUP(N268,'Matl Declare Form '!$BD$5:$BE$14,2,0)),"",(VLOOKUP(N268,'Matl Declare Form '!$BD$5:$BE$14,2,0))),IF(M268="Hexafluoropropylene oxide dimer acid HFPO DA or GenX and its acyl halides",IF(ISERROR(VLOOKUP(N268,'Matl Declare Form '!$BF$5:$BG$9,2,0)),"",(VLOOKUP(N268,'Matl Declare Form '!$BF$5:$BG$9,2,0))),IF(M268="Other PFAS",""))))))))))))))))</f>
        <v/>
      </c>
      <c r="P268" s="274"/>
      <c r="Q268" s="480" t="str" cm="1">
        <f t="array" ref="Q268">IF(ISBLANK(P268),"",P268*(LOOKUP(2,1/(NOT(ISBLANK($J$10:J268))),$J$10:J268)))</f>
        <v/>
      </c>
      <c r="R268" s="480" t="str" cm="1">
        <f t="array" ref="R268">IF(ISBLANK(P268),"", (LOOKUP(2,1/(NOT(ISBLANK($K$10:K268))),$K$10:K268)))</f>
        <v/>
      </c>
      <c r="S268" s="985"/>
      <c r="T268" s="986"/>
      <c r="U268" s="12"/>
      <c r="V268" s="12"/>
      <c r="W268" s="12"/>
      <c r="X268" s="12"/>
      <c r="Y268" s="12"/>
      <c r="Z268" s="12"/>
      <c r="AA268" s="12"/>
      <c r="AB268" s="12"/>
      <c r="AC268" s="12"/>
      <c r="AL268" s="412" t="s">
        <v>467</v>
      </c>
      <c r="AM268" s="413" t="s">
        <v>468</v>
      </c>
    </row>
    <row r="269" spans="1:39" ht="30" x14ac:dyDescent="0.5">
      <c r="A269" s="438"/>
      <c r="B269" s="987"/>
      <c r="C269" s="480"/>
      <c r="D269" s="480"/>
      <c r="E269" s="480"/>
      <c r="F269" s="480"/>
      <c r="G269" s="480"/>
      <c r="H269" s="480"/>
      <c r="I269" s="480"/>
      <c r="J269" s="480"/>
      <c r="K269" s="480"/>
      <c r="L269" s="480" t="s">
        <v>2169</v>
      </c>
      <c r="M269" s="985"/>
      <c r="N269" s="273"/>
      <c r="O269" s="273" t="str">
        <f>IF(L269="Full Materials Declaration","",IF(L269="TSCA Section 6h PBT",IF(ISERROR(VLOOKUP(M269,'Matl Declare Form '!$AF$5:$AG$9,2,0)),"",(VLOOKUP(M269,'Matl Declare Form '!$AF$5:$AG$9,2,0))),IF(L269="TSCA Risk Management",IF(ISERROR(VLOOKUP(M269,'Matl Declare Form '!$AH$5:$AI$42,2,0)),"",(VLOOKUP(M269,'Matl Declare Form '!$AH$5:$AI$42,2,0))),IF(L269="CEPA",IF(ISERROR(VLOOKUP(M269,'Matl Declare Form '!$AN$5:$AO$32,2,0)),"",(VLOOKUP(M269,'Matl Declare Form '!$AN$5:$AO$32,2,0))),IF(L269="WA Safer Product",IF(ISERROR(VLOOKUP(M269,'Matl Declare Form '!$AP$5:$AQ$22,2,0)),"",(VLOOKUP(M269,'Matl Declare Form '!$AP$5:$AQ$22,2,0))),IF(M269="High Risk Prop 65",IF(ISERROR(VLOOKUP(N269,'Matl Declare Form '!$AJ$5:$AK$24,2,0)),"",(VLOOKUP(N269,'Matl Declare Form '!$AJ$5:$AK$24,2,0))),IF(M269="Complete Prop 65",IF(ISERROR(VLOOKUP(N269,'Matl Declare Form '!$AL$5:$AM$967,2,0)),"",(VLOOKUP(N269,'Matl Declare Form '!$AL$5:$AM$967,2,0))),IF(M269="Perfluorooctanoic acid PFOA its salts",IF(ISERROR(VLOOKUP(N269,'Matl Declare Form '!$AR$5:$AS$12,2,0)),"",(VLOOKUP(N269,'Matl Declare Form '!$AR$5:$AS$12,2,0))),IF(M269="Perfluoroocane sulphonic acid PFOS it salts",IF(ISERROR(VLOOKUP(N269,'Matl Declare Form '!$AT$5:$AU$12,2,0)),"",(VLOOKUP(N269,'Matl Declare Form '!$AT$5:$AU$12,2,0))),IF(M269="Perfluorohexane 1 sulphonic acid PFHxS its salts",IF(ISERROR(VLOOKUP(N269,'Matl Declare Form '!$AV$5:$AW$12,2,0)),"",(VLOOKUP(N269,'Matl Declare Form '!$AV$5:$AW$12,2,0))),IF(M269="Undecafluorohexanoic acid PFHxA its salts",IF(ISERROR(VLOOKUP(N269,'Matl Declare Form '!$AX$5:$AY$12,2,0)),"",(VLOOKUP(N269,'Matl Declare Form '!$AX$5:$AY$12,2,0))),IF(M269="Perfluorononanoic acid PFNA its salts",IF(ISERROR(VLOOKUP(N269,'Matl Declare Form '!$AZ$5:$BA$9,2,0)),"",(VLOOKUP(N269,'Matl Declare Form '!$AZ$5:$BA$9,2,0))),IF(M269="Perfluorobutane sulfonic acid PFBS and its salts",IF(ISERROR(VLOOKUP(N269,'Matl Declare Form '!$BB$5:$BC$12,2,0)),"",(VLOOKUP(N269,'Matl Declare Form '!$BB$5:$BC$12,2,0))),IF(M269="Long chain perfluorocarboxylic acids PFCAs C9 to C14 including their salts",IF(ISERROR(VLOOKUP(N269,'Matl Declare Form '!$BD$5:$BE$14,2,0)),"",(VLOOKUP(N269,'Matl Declare Form '!$BD$5:$BE$14,2,0))),IF(M269="Hexafluoropropylene oxide dimer acid HFPO DA or GenX and its acyl halides",IF(ISERROR(VLOOKUP(N269,'Matl Declare Form '!$BF$5:$BG$9,2,0)),"",(VLOOKUP(N269,'Matl Declare Form '!$BF$5:$BG$9,2,0))),IF(M269="Other PFAS",""))))))))))))))))</f>
        <v/>
      </c>
      <c r="P269" s="274"/>
      <c r="Q269" s="480" t="str" cm="1">
        <f t="array" ref="Q269">IF(ISBLANK(P269),"",P269*(LOOKUP(2,1/(NOT(ISBLANK($J$10:J269))),$J$10:J269)))</f>
        <v/>
      </c>
      <c r="R269" s="480" t="str" cm="1">
        <f t="array" ref="R269">IF(ISBLANK(P269),"", (LOOKUP(2,1/(NOT(ISBLANK($K$10:K269))),$K$10:K269)))</f>
        <v/>
      </c>
      <c r="S269" s="985"/>
      <c r="T269" s="986"/>
      <c r="U269" s="12"/>
      <c r="V269" s="12"/>
      <c r="W269" s="12"/>
      <c r="X269" s="12"/>
      <c r="Y269" s="12"/>
      <c r="Z269" s="12"/>
      <c r="AA269" s="12"/>
      <c r="AB269" s="12"/>
      <c r="AC269" s="12"/>
      <c r="AL269" s="412" t="s">
        <v>488</v>
      </c>
      <c r="AM269" s="413" t="s">
        <v>489</v>
      </c>
    </row>
    <row r="270" spans="1:39" ht="30" x14ac:dyDescent="0.5">
      <c r="A270" s="438"/>
      <c r="B270" s="987"/>
      <c r="C270" s="480"/>
      <c r="D270" s="480"/>
      <c r="E270" s="480"/>
      <c r="F270" s="480"/>
      <c r="G270" s="480"/>
      <c r="H270" s="480"/>
      <c r="I270" s="480"/>
      <c r="J270" s="480"/>
      <c r="K270" s="480"/>
      <c r="L270" s="480" t="s">
        <v>2169</v>
      </c>
      <c r="M270" s="985"/>
      <c r="N270" s="273"/>
      <c r="O270" s="273" t="str">
        <f>IF(L270="Full Materials Declaration","",IF(L270="TSCA Section 6h PBT",IF(ISERROR(VLOOKUP(M270,'Matl Declare Form '!$AF$5:$AG$9,2,0)),"",(VLOOKUP(M270,'Matl Declare Form '!$AF$5:$AG$9,2,0))),IF(L270="TSCA Risk Management",IF(ISERROR(VLOOKUP(M270,'Matl Declare Form '!$AH$5:$AI$42,2,0)),"",(VLOOKUP(M270,'Matl Declare Form '!$AH$5:$AI$42,2,0))),IF(L270="CEPA",IF(ISERROR(VLOOKUP(M270,'Matl Declare Form '!$AN$5:$AO$32,2,0)),"",(VLOOKUP(M270,'Matl Declare Form '!$AN$5:$AO$32,2,0))),IF(L270="WA Safer Product",IF(ISERROR(VLOOKUP(M270,'Matl Declare Form '!$AP$5:$AQ$22,2,0)),"",(VLOOKUP(M270,'Matl Declare Form '!$AP$5:$AQ$22,2,0))),IF(M270="High Risk Prop 65",IF(ISERROR(VLOOKUP(N270,'Matl Declare Form '!$AJ$5:$AK$24,2,0)),"",(VLOOKUP(N270,'Matl Declare Form '!$AJ$5:$AK$24,2,0))),IF(M270="Complete Prop 65",IF(ISERROR(VLOOKUP(N270,'Matl Declare Form '!$AL$5:$AM$967,2,0)),"",(VLOOKUP(N270,'Matl Declare Form '!$AL$5:$AM$967,2,0))),IF(M270="Perfluorooctanoic acid PFOA its salts",IF(ISERROR(VLOOKUP(N270,'Matl Declare Form '!$AR$5:$AS$12,2,0)),"",(VLOOKUP(N270,'Matl Declare Form '!$AR$5:$AS$12,2,0))),IF(M270="Perfluoroocane sulphonic acid PFOS it salts",IF(ISERROR(VLOOKUP(N270,'Matl Declare Form '!$AT$5:$AU$12,2,0)),"",(VLOOKUP(N270,'Matl Declare Form '!$AT$5:$AU$12,2,0))),IF(M270="Perfluorohexane 1 sulphonic acid PFHxS its salts",IF(ISERROR(VLOOKUP(N270,'Matl Declare Form '!$AV$5:$AW$12,2,0)),"",(VLOOKUP(N270,'Matl Declare Form '!$AV$5:$AW$12,2,0))),IF(M270="Undecafluorohexanoic acid PFHxA its salts",IF(ISERROR(VLOOKUP(N270,'Matl Declare Form '!$AX$5:$AY$12,2,0)),"",(VLOOKUP(N270,'Matl Declare Form '!$AX$5:$AY$12,2,0))),IF(M270="Perfluorononanoic acid PFNA its salts",IF(ISERROR(VLOOKUP(N270,'Matl Declare Form '!$AZ$5:$BA$9,2,0)),"",(VLOOKUP(N270,'Matl Declare Form '!$AZ$5:$BA$9,2,0))),IF(M270="Perfluorobutane sulfonic acid PFBS and its salts",IF(ISERROR(VLOOKUP(N270,'Matl Declare Form '!$BB$5:$BC$12,2,0)),"",(VLOOKUP(N270,'Matl Declare Form '!$BB$5:$BC$12,2,0))),IF(M270="Long chain perfluorocarboxylic acids PFCAs C9 to C14 including their salts",IF(ISERROR(VLOOKUP(N270,'Matl Declare Form '!$BD$5:$BE$14,2,0)),"",(VLOOKUP(N270,'Matl Declare Form '!$BD$5:$BE$14,2,0))),IF(M270="Hexafluoropropylene oxide dimer acid HFPO DA or GenX and its acyl halides",IF(ISERROR(VLOOKUP(N270,'Matl Declare Form '!$BF$5:$BG$9,2,0)),"",(VLOOKUP(N270,'Matl Declare Form '!$BF$5:$BG$9,2,0))),IF(M270="Other PFAS",""))))))))))))))))</f>
        <v/>
      </c>
      <c r="P270" s="274"/>
      <c r="Q270" s="480" t="str" cm="1">
        <f t="array" ref="Q270">IF(ISBLANK(P270),"",P270*(LOOKUP(2,1/(NOT(ISBLANK($J$10:J270))),$J$10:J270)))</f>
        <v/>
      </c>
      <c r="R270" s="480" t="str" cm="1">
        <f t="array" ref="R270">IF(ISBLANK(P270),"", (LOOKUP(2,1/(NOT(ISBLANK($K$10:K270))),$K$10:K270)))</f>
        <v/>
      </c>
      <c r="S270" s="985"/>
      <c r="T270" s="986"/>
      <c r="U270" s="12"/>
      <c r="V270" s="12"/>
      <c r="W270" s="12"/>
      <c r="X270" s="12"/>
      <c r="Y270" s="12"/>
      <c r="Z270" s="12"/>
      <c r="AA270" s="12"/>
      <c r="AB270" s="12"/>
      <c r="AC270" s="12"/>
      <c r="AL270" s="412" t="s">
        <v>490</v>
      </c>
      <c r="AM270" s="413" t="s">
        <v>491</v>
      </c>
    </row>
    <row r="271" spans="1:39" x14ac:dyDescent="0.5">
      <c r="A271" s="438"/>
      <c r="B271" s="987"/>
      <c r="C271" s="480"/>
      <c r="D271" s="480"/>
      <c r="E271" s="480"/>
      <c r="F271" s="480"/>
      <c r="G271" s="480"/>
      <c r="H271" s="480"/>
      <c r="I271" s="480"/>
      <c r="J271" s="480"/>
      <c r="K271" s="480"/>
      <c r="L271" s="480" t="s">
        <v>2169</v>
      </c>
      <c r="M271" s="985"/>
      <c r="N271" s="273"/>
      <c r="O271" s="273" t="str">
        <f>IF(L271="Full Materials Declaration","",IF(L271="TSCA Section 6h PBT",IF(ISERROR(VLOOKUP(M271,'Matl Declare Form '!$AF$5:$AG$9,2,0)),"",(VLOOKUP(M271,'Matl Declare Form '!$AF$5:$AG$9,2,0))),IF(L271="TSCA Risk Management",IF(ISERROR(VLOOKUP(M271,'Matl Declare Form '!$AH$5:$AI$42,2,0)),"",(VLOOKUP(M271,'Matl Declare Form '!$AH$5:$AI$42,2,0))),IF(L271="CEPA",IF(ISERROR(VLOOKUP(M271,'Matl Declare Form '!$AN$5:$AO$32,2,0)),"",(VLOOKUP(M271,'Matl Declare Form '!$AN$5:$AO$32,2,0))),IF(L271="WA Safer Product",IF(ISERROR(VLOOKUP(M271,'Matl Declare Form '!$AP$5:$AQ$22,2,0)),"",(VLOOKUP(M271,'Matl Declare Form '!$AP$5:$AQ$22,2,0))),IF(M271="High Risk Prop 65",IF(ISERROR(VLOOKUP(N271,'Matl Declare Form '!$AJ$5:$AK$24,2,0)),"",(VLOOKUP(N271,'Matl Declare Form '!$AJ$5:$AK$24,2,0))),IF(M271="Complete Prop 65",IF(ISERROR(VLOOKUP(N271,'Matl Declare Form '!$AL$5:$AM$967,2,0)),"",(VLOOKUP(N271,'Matl Declare Form '!$AL$5:$AM$967,2,0))),IF(M271="Perfluorooctanoic acid PFOA its salts",IF(ISERROR(VLOOKUP(N271,'Matl Declare Form '!$AR$5:$AS$12,2,0)),"",(VLOOKUP(N271,'Matl Declare Form '!$AR$5:$AS$12,2,0))),IF(M271="Perfluoroocane sulphonic acid PFOS it salts",IF(ISERROR(VLOOKUP(N271,'Matl Declare Form '!$AT$5:$AU$12,2,0)),"",(VLOOKUP(N271,'Matl Declare Form '!$AT$5:$AU$12,2,0))),IF(M271="Perfluorohexane 1 sulphonic acid PFHxS its salts",IF(ISERROR(VLOOKUP(N271,'Matl Declare Form '!$AV$5:$AW$12,2,0)),"",(VLOOKUP(N271,'Matl Declare Form '!$AV$5:$AW$12,2,0))),IF(M271="Undecafluorohexanoic acid PFHxA its salts",IF(ISERROR(VLOOKUP(N271,'Matl Declare Form '!$AX$5:$AY$12,2,0)),"",(VLOOKUP(N271,'Matl Declare Form '!$AX$5:$AY$12,2,0))),IF(M271="Perfluorononanoic acid PFNA its salts",IF(ISERROR(VLOOKUP(N271,'Matl Declare Form '!$AZ$5:$BA$9,2,0)),"",(VLOOKUP(N271,'Matl Declare Form '!$AZ$5:$BA$9,2,0))),IF(M271="Perfluorobutane sulfonic acid PFBS and its salts",IF(ISERROR(VLOOKUP(N271,'Matl Declare Form '!$BB$5:$BC$12,2,0)),"",(VLOOKUP(N271,'Matl Declare Form '!$BB$5:$BC$12,2,0))),IF(M271="Long chain perfluorocarboxylic acids PFCAs C9 to C14 including their salts",IF(ISERROR(VLOOKUP(N271,'Matl Declare Form '!$BD$5:$BE$14,2,0)),"",(VLOOKUP(N271,'Matl Declare Form '!$BD$5:$BE$14,2,0))),IF(M271="Hexafluoropropylene oxide dimer acid HFPO DA or GenX and its acyl halides",IF(ISERROR(VLOOKUP(N271,'Matl Declare Form '!$BF$5:$BG$9,2,0)),"",(VLOOKUP(N271,'Matl Declare Form '!$BF$5:$BG$9,2,0))),IF(M271="Other PFAS",""))))))))))))))))</f>
        <v/>
      </c>
      <c r="P271" s="274"/>
      <c r="Q271" s="480" t="str" cm="1">
        <f t="array" ref="Q271">IF(ISBLANK(P271),"",P271*(LOOKUP(2,1/(NOT(ISBLANK($J$10:J271))),$J$10:J271)))</f>
        <v/>
      </c>
      <c r="R271" s="480" t="str" cm="1">
        <f t="array" ref="R271">IF(ISBLANK(P271),"", (LOOKUP(2,1/(NOT(ISBLANK($K$10:K271))),$K$10:K271)))</f>
        <v/>
      </c>
      <c r="S271" s="985"/>
      <c r="T271" s="986"/>
      <c r="U271" s="12"/>
      <c r="V271" s="12"/>
      <c r="W271" s="12"/>
      <c r="X271" s="12"/>
      <c r="Y271" s="12"/>
      <c r="Z271" s="12"/>
      <c r="AA271" s="12"/>
      <c r="AB271" s="12"/>
      <c r="AC271" s="12"/>
      <c r="AL271" s="412" t="s">
        <v>497</v>
      </c>
      <c r="AM271" s="413" t="s">
        <v>498</v>
      </c>
    </row>
    <row r="272" spans="1:39" x14ac:dyDescent="0.5">
      <c r="A272" s="438"/>
      <c r="B272" s="987"/>
      <c r="C272" s="480"/>
      <c r="D272" s="480"/>
      <c r="E272" s="480"/>
      <c r="F272" s="480"/>
      <c r="G272" s="480"/>
      <c r="H272" s="480"/>
      <c r="I272" s="480"/>
      <c r="J272" s="480"/>
      <c r="K272" s="480"/>
      <c r="L272" s="480" t="s">
        <v>2169</v>
      </c>
      <c r="M272" s="985"/>
      <c r="N272" s="273"/>
      <c r="O272" s="273" t="str">
        <f>IF(L272="Full Materials Declaration","",IF(L272="TSCA Section 6h PBT",IF(ISERROR(VLOOKUP(M272,'Matl Declare Form '!$AF$5:$AG$9,2,0)),"",(VLOOKUP(M272,'Matl Declare Form '!$AF$5:$AG$9,2,0))),IF(L272="TSCA Risk Management",IF(ISERROR(VLOOKUP(M272,'Matl Declare Form '!$AH$5:$AI$42,2,0)),"",(VLOOKUP(M272,'Matl Declare Form '!$AH$5:$AI$42,2,0))),IF(L272="CEPA",IF(ISERROR(VLOOKUP(M272,'Matl Declare Form '!$AN$5:$AO$32,2,0)),"",(VLOOKUP(M272,'Matl Declare Form '!$AN$5:$AO$32,2,0))),IF(L272="WA Safer Product",IF(ISERROR(VLOOKUP(M272,'Matl Declare Form '!$AP$5:$AQ$22,2,0)),"",(VLOOKUP(M272,'Matl Declare Form '!$AP$5:$AQ$22,2,0))),IF(M272="High Risk Prop 65",IF(ISERROR(VLOOKUP(N272,'Matl Declare Form '!$AJ$5:$AK$24,2,0)),"",(VLOOKUP(N272,'Matl Declare Form '!$AJ$5:$AK$24,2,0))),IF(M272="Complete Prop 65",IF(ISERROR(VLOOKUP(N272,'Matl Declare Form '!$AL$5:$AM$967,2,0)),"",(VLOOKUP(N272,'Matl Declare Form '!$AL$5:$AM$967,2,0))),IF(M272="Perfluorooctanoic acid PFOA its salts",IF(ISERROR(VLOOKUP(N272,'Matl Declare Form '!$AR$5:$AS$12,2,0)),"",(VLOOKUP(N272,'Matl Declare Form '!$AR$5:$AS$12,2,0))),IF(M272="Perfluoroocane sulphonic acid PFOS it salts",IF(ISERROR(VLOOKUP(N272,'Matl Declare Form '!$AT$5:$AU$12,2,0)),"",(VLOOKUP(N272,'Matl Declare Form '!$AT$5:$AU$12,2,0))),IF(M272="Perfluorohexane 1 sulphonic acid PFHxS its salts",IF(ISERROR(VLOOKUP(N272,'Matl Declare Form '!$AV$5:$AW$12,2,0)),"",(VLOOKUP(N272,'Matl Declare Form '!$AV$5:$AW$12,2,0))),IF(M272="Undecafluorohexanoic acid PFHxA its salts",IF(ISERROR(VLOOKUP(N272,'Matl Declare Form '!$AX$5:$AY$12,2,0)),"",(VLOOKUP(N272,'Matl Declare Form '!$AX$5:$AY$12,2,0))),IF(M272="Perfluorononanoic acid PFNA its salts",IF(ISERROR(VLOOKUP(N272,'Matl Declare Form '!$AZ$5:$BA$9,2,0)),"",(VLOOKUP(N272,'Matl Declare Form '!$AZ$5:$BA$9,2,0))),IF(M272="Perfluorobutane sulfonic acid PFBS and its salts",IF(ISERROR(VLOOKUP(N272,'Matl Declare Form '!$BB$5:$BC$12,2,0)),"",(VLOOKUP(N272,'Matl Declare Form '!$BB$5:$BC$12,2,0))),IF(M272="Long chain perfluorocarboxylic acids PFCAs C9 to C14 including their salts",IF(ISERROR(VLOOKUP(N272,'Matl Declare Form '!$BD$5:$BE$14,2,0)),"",(VLOOKUP(N272,'Matl Declare Form '!$BD$5:$BE$14,2,0))),IF(M272="Hexafluoropropylene oxide dimer acid HFPO DA or GenX and its acyl halides",IF(ISERROR(VLOOKUP(N272,'Matl Declare Form '!$BF$5:$BG$9,2,0)),"",(VLOOKUP(N272,'Matl Declare Form '!$BF$5:$BG$9,2,0))),IF(M272="Other PFAS",""))))))))))))))))</f>
        <v/>
      </c>
      <c r="P272" s="274"/>
      <c r="Q272" s="480" t="str" cm="1">
        <f t="array" ref="Q272">IF(ISBLANK(P272),"",P272*(LOOKUP(2,1/(NOT(ISBLANK($J$10:J272))),$J$10:J272)))</f>
        <v/>
      </c>
      <c r="R272" s="480" t="str" cm="1">
        <f t="array" ref="R272">IF(ISBLANK(P272),"", (LOOKUP(2,1/(NOT(ISBLANK($K$10:K272))),$K$10:K272)))</f>
        <v/>
      </c>
      <c r="S272" s="985"/>
      <c r="T272" s="986"/>
      <c r="U272" s="12"/>
      <c r="V272" s="12"/>
      <c r="W272" s="12"/>
      <c r="X272" s="12"/>
      <c r="Y272" s="12"/>
      <c r="Z272" s="12"/>
      <c r="AA272" s="12"/>
      <c r="AB272" s="12"/>
      <c r="AC272" s="12"/>
      <c r="AL272" s="412" t="s">
        <v>662</v>
      </c>
      <c r="AM272" s="413" t="s">
        <v>51</v>
      </c>
    </row>
    <row r="273" spans="1:39" ht="30" x14ac:dyDescent="0.5">
      <c r="A273" s="438"/>
      <c r="B273" s="987"/>
      <c r="C273" s="480"/>
      <c r="D273" s="480"/>
      <c r="E273" s="480"/>
      <c r="F273" s="480"/>
      <c r="G273" s="480"/>
      <c r="H273" s="480"/>
      <c r="I273" s="480"/>
      <c r="J273" s="480"/>
      <c r="K273" s="480"/>
      <c r="L273" s="480" t="s">
        <v>2169</v>
      </c>
      <c r="M273" s="985"/>
      <c r="N273" s="273"/>
      <c r="O273" s="273" t="str">
        <f>IF(L273="Full Materials Declaration","",IF(L273="TSCA Section 6h PBT",IF(ISERROR(VLOOKUP(M273,'Matl Declare Form '!$AF$5:$AG$9,2,0)),"",(VLOOKUP(M273,'Matl Declare Form '!$AF$5:$AG$9,2,0))),IF(L273="TSCA Risk Management",IF(ISERROR(VLOOKUP(M273,'Matl Declare Form '!$AH$5:$AI$42,2,0)),"",(VLOOKUP(M273,'Matl Declare Form '!$AH$5:$AI$42,2,0))),IF(L273="CEPA",IF(ISERROR(VLOOKUP(M273,'Matl Declare Form '!$AN$5:$AO$32,2,0)),"",(VLOOKUP(M273,'Matl Declare Form '!$AN$5:$AO$32,2,0))),IF(L273="WA Safer Product",IF(ISERROR(VLOOKUP(M273,'Matl Declare Form '!$AP$5:$AQ$22,2,0)),"",(VLOOKUP(M273,'Matl Declare Form '!$AP$5:$AQ$22,2,0))),IF(M273="High Risk Prop 65",IF(ISERROR(VLOOKUP(N273,'Matl Declare Form '!$AJ$5:$AK$24,2,0)),"",(VLOOKUP(N273,'Matl Declare Form '!$AJ$5:$AK$24,2,0))),IF(M273="Complete Prop 65",IF(ISERROR(VLOOKUP(N273,'Matl Declare Form '!$AL$5:$AM$967,2,0)),"",(VLOOKUP(N273,'Matl Declare Form '!$AL$5:$AM$967,2,0))),IF(M273="Perfluorooctanoic acid PFOA its salts",IF(ISERROR(VLOOKUP(N273,'Matl Declare Form '!$AR$5:$AS$12,2,0)),"",(VLOOKUP(N273,'Matl Declare Form '!$AR$5:$AS$12,2,0))),IF(M273="Perfluoroocane sulphonic acid PFOS it salts",IF(ISERROR(VLOOKUP(N273,'Matl Declare Form '!$AT$5:$AU$12,2,0)),"",(VLOOKUP(N273,'Matl Declare Form '!$AT$5:$AU$12,2,0))),IF(M273="Perfluorohexane 1 sulphonic acid PFHxS its salts",IF(ISERROR(VLOOKUP(N273,'Matl Declare Form '!$AV$5:$AW$12,2,0)),"",(VLOOKUP(N273,'Matl Declare Form '!$AV$5:$AW$12,2,0))),IF(M273="Undecafluorohexanoic acid PFHxA its salts",IF(ISERROR(VLOOKUP(N273,'Matl Declare Form '!$AX$5:$AY$12,2,0)),"",(VLOOKUP(N273,'Matl Declare Form '!$AX$5:$AY$12,2,0))),IF(M273="Perfluorononanoic acid PFNA its salts",IF(ISERROR(VLOOKUP(N273,'Matl Declare Form '!$AZ$5:$BA$9,2,0)),"",(VLOOKUP(N273,'Matl Declare Form '!$AZ$5:$BA$9,2,0))),IF(M273="Perfluorobutane sulfonic acid PFBS and its salts",IF(ISERROR(VLOOKUP(N273,'Matl Declare Form '!$BB$5:$BC$12,2,0)),"",(VLOOKUP(N273,'Matl Declare Form '!$BB$5:$BC$12,2,0))),IF(M273="Long chain perfluorocarboxylic acids PFCAs C9 to C14 including their salts",IF(ISERROR(VLOOKUP(N273,'Matl Declare Form '!$BD$5:$BE$14,2,0)),"",(VLOOKUP(N273,'Matl Declare Form '!$BD$5:$BE$14,2,0))),IF(M273="Hexafluoropropylene oxide dimer acid HFPO DA or GenX and its acyl halides",IF(ISERROR(VLOOKUP(N273,'Matl Declare Form '!$BF$5:$BG$9,2,0)),"",(VLOOKUP(N273,'Matl Declare Form '!$BF$5:$BG$9,2,0))),IF(M273="Other PFAS",""))))))))))))))))</f>
        <v/>
      </c>
      <c r="P273" s="274"/>
      <c r="Q273" s="480" t="str" cm="1">
        <f t="array" ref="Q273">IF(ISBLANK(P273),"",P273*(LOOKUP(2,1/(NOT(ISBLANK($J$10:J273))),$J$10:J273)))</f>
        <v/>
      </c>
      <c r="R273" s="480" t="str" cm="1">
        <f t="array" ref="R273">IF(ISBLANK(P273),"", (LOOKUP(2,1/(NOT(ISBLANK($K$10:K273))),$K$10:K273)))</f>
        <v/>
      </c>
      <c r="S273" s="985"/>
      <c r="T273" s="986"/>
      <c r="U273" s="12"/>
      <c r="V273" s="12"/>
      <c r="W273" s="12"/>
      <c r="X273" s="12"/>
      <c r="Y273" s="12"/>
      <c r="Z273" s="12"/>
      <c r="AA273" s="12"/>
      <c r="AB273" s="12"/>
      <c r="AC273" s="12"/>
      <c r="AL273" s="412" t="s">
        <v>730</v>
      </c>
      <c r="AM273" s="413" t="s">
        <v>10</v>
      </c>
    </row>
    <row r="274" spans="1:39" ht="30" x14ac:dyDescent="0.5">
      <c r="A274" s="438"/>
      <c r="B274" s="987"/>
      <c r="C274" s="480"/>
      <c r="D274" s="480"/>
      <c r="E274" s="480"/>
      <c r="F274" s="480"/>
      <c r="G274" s="480"/>
      <c r="H274" s="480"/>
      <c r="I274" s="480"/>
      <c r="J274" s="480"/>
      <c r="K274" s="480"/>
      <c r="L274" s="480" t="s">
        <v>2169</v>
      </c>
      <c r="M274" s="985"/>
      <c r="N274" s="273"/>
      <c r="O274" s="273" t="str">
        <f>IF(L274="Full Materials Declaration","",IF(L274="TSCA Section 6h PBT",IF(ISERROR(VLOOKUP(M274,'Matl Declare Form '!$AF$5:$AG$9,2,0)),"",(VLOOKUP(M274,'Matl Declare Form '!$AF$5:$AG$9,2,0))),IF(L274="TSCA Risk Management",IF(ISERROR(VLOOKUP(M274,'Matl Declare Form '!$AH$5:$AI$42,2,0)),"",(VLOOKUP(M274,'Matl Declare Form '!$AH$5:$AI$42,2,0))),IF(L274="CEPA",IF(ISERROR(VLOOKUP(M274,'Matl Declare Form '!$AN$5:$AO$32,2,0)),"",(VLOOKUP(M274,'Matl Declare Form '!$AN$5:$AO$32,2,0))),IF(L274="WA Safer Product",IF(ISERROR(VLOOKUP(M274,'Matl Declare Form '!$AP$5:$AQ$22,2,0)),"",(VLOOKUP(M274,'Matl Declare Form '!$AP$5:$AQ$22,2,0))),IF(M274="High Risk Prop 65",IF(ISERROR(VLOOKUP(N274,'Matl Declare Form '!$AJ$5:$AK$24,2,0)),"",(VLOOKUP(N274,'Matl Declare Form '!$AJ$5:$AK$24,2,0))),IF(M274="Complete Prop 65",IF(ISERROR(VLOOKUP(N274,'Matl Declare Form '!$AL$5:$AM$967,2,0)),"",(VLOOKUP(N274,'Matl Declare Form '!$AL$5:$AM$967,2,0))),IF(M274="Perfluorooctanoic acid PFOA its salts",IF(ISERROR(VLOOKUP(N274,'Matl Declare Form '!$AR$5:$AS$12,2,0)),"",(VLOOKUP(N274,'Matl Declare Form '!$AR$5:$AS$12,2,0))),IF(M274="Perfluoroocane sulphonic acid PFOS it salts",IF(ISERROR(VLOOKUP(N274,'Matl Declare Form '!$AT$5:$AU$12,2,0)),"",(VLOOKUP(N274,'Matl Declare Form '!$AT$5:$AU$12,2,0))),IF(M274="Perfluorohexane 1 sulphonic acid PFHxS its salts",IF(ISERROR(VLOOKUP(N274,'Matl Declare Form '!$AV$5:$AW$12,2,0)),"",(VLOOKUP(N274,'Matl Declare Form '!$AV$5:$AW$12,2,0))),IF(M274="Undecafluorohexanoic acid PFHxA its salts",IF(ISERROR(VLOOKUP(N274,'Matl Declare Form '!$AX$5:$AY$12,2,0)),"",(VLOOKUP(N274,'Matl Declare Form '!$AX$5:$AY$12,2,0))),IF(M274="Perfluorononanoic acid PFNA its salts",IF(ISERROR(VLOOKUP(N274,'Matl Declare Form '!$AZ$5:$BA$9,2,0)),"",(VLOOKUP(N274,'Matl Declare Form '!$AZ$5:$BA$9,2,0))),IF(M274="Perfluorobutane sulfonic acid PFBS and its salts",IF(ISERROR(VLOOKUP(N274,'Matl Declare Form '!$BB$5:$BC$12,2,0)),"",(VLOOKUP(N274,'Matl Declare Form '!$BB$5:$BC$12,2,0))),IF(M274="Long chain perfluorocarboxylic acids PFCAs C9 to C14 including their salts",IF(ISERROR(VLOOKUP(N274,'Matl Declare Form '!$BD$5:$BE$14,2,0)),"",(VLOOKUP(N274,'Matl Declare Form '!$BD$5:$BE$14,2,0))),IF(M274="Hexafluoropropylene oxide dimer acid HFPO DA or GenX and its acyl halides",IF(ISERROR(VLOOKUP(N274,'Matl Declare Form '!$BF$5:$BG$9,2,0)),"",(VLOOKUP(N274,'Matl Declare Form '!$BF$5:$BG$9,2,0))),IF(M274="Other PFAS",""))))))))))))))))</f>
        <v/>
      </c>
      <c r="P274" s="274"/>
      <c r="Q274" s="480" t="str" cm="1">
        <f t="array" ref="Q274">IF(ISBLANK(P274),"",P274*(LOOKUP(2,1/(NOT(ISBLANK($J$10:J274))),$J$10:J274)))</f>
        <v/>
      </c>
      <c r="R274" s="480" t="str" cm="1">
        <f t="array" ref="R274">IF(ISBLANK(P274),"", (LOOKUP(2,1/(NOT(ISBLANK($K$10:K274))),$K$10:K274)))</f>
        <v/>
      </c>
      <c r="S274" s="985"/>
      <c r="T274" s="986"/>
      <c r="U274" s="12"/>
      <c r="V274" s="12"/>
      <c r="W274" s="12"/>
      <c r="X274" s="12"/>
      <c r="Y274" s="12"/>
      <c r="Z274" s="12"/>
      <c r="AA274" s="12"/>
      <c r="AB274" s="12"/>
      <c r="AC274" s="12"/>
      <c r="AL274" s="412" t="s">
        <v>732</v>
      </c>
      <c r="AM274" s="413" t="s">
        <v>9</v>
      </c>
    </row>
    <row r="275" spans="1:39" x14ac:dyDescent="0.5">
      <c r="A275" s="438"/>
      <c r="B275" s="987"/>
      <c r="C275" s="480"/>
      <c r="D275" s="480"/>
      <c r="E275" s="480"/>
      <c r="F275" s="480"/>
      <c r="G275" s="480"/>
      <c r="H275" s="480"/>
      <c r="I275" s="480"/>
      <c r="J275" s="480"/>
      <c r="K275" s="480"/>
      <c r="L275" s="480" t="s">
        <v>2169</v>
      </c>
      <c r="M275" s="985"/>
      <c r="N275" s="273"/>
      <c r="O275" s="273" t="str">
        <f>IF(L275="Full Materials Declaration","",IF(L275="TSCA Section 6h PBT",IF(ISERROR(VLOOKUP(M275,'Matl Declare Form '!$AF$5:$AG$9,2,0)),"",(VLOOKUP(M275,'Matl Declare Form '!$AF$5:$AG$9,2,0))),IF(L275="TSCA Risk Management",IF(ISERROR(VLOOKUP(M275,'Matl Declare Form '!$AH$5:$AI$42,2,0)),"",(VLOOKUP(M275,'Matl Declare Form '!$AH$5:$AI$42,2,0))),IF(L275="CEPA",IF(ISERROR(VLOOKUP(M275,'Matl Declare Form '!$AN$5:$AO$32,2,0)),"",(VLOOKUP(M275,'Matl Declare Form '!$AN$5:$AO$32,2,0))),IF(L275="WA Safer Product",IF(ISERROR(VLOOKUP(M275,'Matl Declare Form '!$AP$5:$AQ$22,2,0)),"",(VLOOKUP(M275,'Matl Declare Form '!$AP$5:$AQ$22,2,0))),IF(M275="High Risk Prop 65",IF(ISERROR(VLOOKUP(N275,'Matl Declare Form '!$AJ$5:$AK$24,2,0)),"",(VLOOKUP(N275,'Matl Declare Form '!$AJ$5:$AK$24,2,0))),IF(M275="Complete Prop 65",IF(ISERROR(VLOOKUP(N275,'Matl Declare Form '!$AL$5:$AM$967,2,0)),"",(VLOOKUP(N275,'Matl Declare Form '!$AL$5:$AM$967,2,0))),IF(M275="Perfluorooctanoic acid PFOA its salts",IF(ISERROR(VLOOKUP(N275,'Matl Declare Form '!$AR$5:$AS$12,2,0)),"",(VLOOKUP(N275,'Matl Declare Form '!$AR$5:$AS$12,2,0))),IF(M275="Perfluoroocane sulphonic acid PFOS it salts",IF(ISERROR(VLOOKUP(N275,'Matl Declare Form '!$AT$5:$AU$12,2,0)),"",(VLOOKUP(N275,'Matl Declare Form '!$AT$5:$AU$12,2,0))),IF(M275="Perfluorohexane 1 sulphonic acid PFHxS its salts",IF(ISERROR(VLOOKUP(N275,'Matl Declare Form '!$AV$5:$AW$12,2,0)),"",(VLOOKUP(N275,'Matl Declare Form '!$AV$5:$AW$12,2,0))),IF(M275="Undecafluorohexanoic acid PFHxA its salts",IF(ISERROR(VLOOKUP(N275,'Matl Declare Form '!$AX$5:$AY$12,2,0)),"",(VLOOKUP(N275,'Matl Declare Form '!$AX$5:$AY$12,2,0))),IF(M275="Perfluorononanoic acid PFNA its salts",IF(ISERROR(VLOOKUP(N275,'Matl Declare Form '!$AZ$5:$BA$9,2,0)),"",(VLOOKUP(N275,'Matl Declare Form '!$AZ$5:$BA$9,2,0))),IF(M275="Perfluorobutane sulfonic acid PFBS and its salts",IF(ISERROR(VLOOKUP(N275,'Matl Declare Form '!$BB$5:$BC$12,2,0)),"",(VLOOKUP(N275,'Matl Declare Form '!$BB$5:$BC$12,2,0))),IF(M275="Long chain perfluorocarboxylic acids PFCAs C9 to C14 including their salts",IF(ISERROR(VLOOKUP(N275,'Matl Declare Form '!$BD$5:$BE$14,2,0)),"",(VLOOKUP(N275,'Matl Declare Form '!$BD$5:$BE$14,2,0))),IF(M275="Hexafluoropropylene oxide dimer acid HFPO DA or GenX and its acyl halides",IF(ISERROR(VLOOKUP(N275,'Matl Declare Form '!$BF$5:$BG$9,2,0)),"",(VLOOKUP(N275,'Matl Declare Form '!$BF$5:$BG$9,2,0))),IF(M275="Other PFAS",""))))))))))))))))</f>
        <v/>
      </c>
      <c r="P275" s="274"/>
      <c r="Q275" s="480" t="str" cm="1">
        <f t="array" ref="Q275">IF(ISBLANK(P275),"",P275*(LOOKUP(2,1/(NOT(ISBLANK($J$10:J275))),$J$10:J275)))</f>
        <v/>
      </c>
      <c r="R275" s="480" t="str" cm="1">
        <f t="array" ref="R275">IF(ISBLANK(P275),"", (LOOKUP(2,1/(NOT(ISBLANK($K$10:K275))),$K$10:K275)))</f>
        <v/>
      </c>
      <c r="S275" s="985"/>
      <c r="T275" s="986"/>
      <c r="U275" s="12"/>
      <c r="V275" s="12"/>
      <c r="W275" s="12"/>
      <c r="X275" s="12"/>
      <c r="Y275" s="12"/>
      <c r="Z275" s="12"/>
      <c r="AA275" s="12"/>
      <c r="AB275" s="12"/>
      <c r="AC275" s="12"/>
      <c r="AL275" s="412" t="s">
        <v>760</v>
      </c>
      <c r="AM275" s="413" t="s">
        <v>761</v>
      </c>
    </row>
    <row r="276" spans="1:39" x14ac:dyDescent="0.5">
      <c r="A276" s="438"/>
      <c r="B276" s="987"/>
      <c r="C276" s="480"/>
      <c r="D276" s="480"/>
      <c r="E276" s="480"/>
      <c r="F276" s="480"/>
      <c r="G276" s="480"/>
      <c r="H276" s="480"/>
      <c r="I276" s="480"/>
      <c r="J276" s="480"/>
      <c r="K276" s="480"/>
      <c r="L276" s="480" t="s">
        <v>2169</v>
      </c>
      <c r="M276" s="985"/>
      <c r="N276" s="273"/>
      <c r="O276" s="273" t="str">
        <f>IF(L276="Full Materials Declaration","",IF(L276="TSCA Section 6h PBT",IF(ISERROR(VLOOKUP(M276,'Matl Declare Form '!$AF$5:$AG$9,2,0)),"",(VLOOKUP(M276,'Matl Declare Form '!$AF$5:$AG$9,2,0))),IF(L276="TSCA Risk Management",IF(ISERROR(VLOOKUP(M276,'Matl Declare Form '!$AH$5:$AI$42,2,0)),"",(VLOOKUP(M276,'Matl Declare Form '!$AH$5:$AI$42,2,0))),IF(L276="CEPA",IF(ISERROR(VLOOKUP(M276,'Matl Declare Form '!$AN$5:$AO$32,2,0)),"",(VLOOKUP(M276,'Matl Declare Form '!$AN$5:$AO$32,2,0))),IF(L276="WA Safer Product",IF(ISERROR(VLOOKUP(M276,'Matl Declare Form '!$AP$5:$AQ$22,2,0)),"",(VLOOKUP(M276,'Matl Declare Form '!$AP$5:$AQ$22,2,0))),IF(M276="High Risk Prop 65",IF(ISERROR(VLOOKUP(N276,'Matl Declare Form '!$AJ$5:$AK$24,2,0)),"",(VLOOKUP(N276,'Matl Declare Form '!$AJ$5:$AK$24,2,0))),IF(M276="Complete Prop 65",IF(ISERROR(VLOOKUP(N276,'Matl Declare Form '!$AL$5:$AM$967,2,0)),"",(VLOOKUP(N276,'Matl Declare Form '!$AL$5:$AM$967,2,0))),IF(M276="Perfluorooctanoic acid PFOA its salts",IF(ISERROR(VLOOKUP(N276,'Matl Declare Form '!$AR$5:$AS$12,2,0)),"",(VLOOKUP(N276,'Matl Declare Form '!$AR$5:$AS$12,2,0))),IF(M276="Perfluoroocane sulphonic acid PFOS it salts",IF(ISERROR(VLOOKUP(N276,'Matl Declare Form '!$AT$5:$AU$12,2,0)),"",(VLOOKUP(N276,'Matl Declare Form '!$AT$5:$AU$12,2,0))),IF(M276="Perfluorohexane 1 sulphonic acid PFHxS its salts",IF(ISERROR(VLOOKUP(N276,'Matl Declare Form '!$AV$5:$AW$12,2,0)),"",(VLOOKUP(N276,'Matl Declare Form '!$AV$5:$AW$12,2,0))),IF(M276="Undecafluorohexanoic acid PFHxA its salts",IF(ISERROR(VLOOKUP(N276,'Matl Declare Form '!$AX$5:$AY$12,2,0)),"",(VLOOKUP(N276,'Matl Declare Form '!$AX$5:$AY$12,2,0))),IF(M276="Perfluorononanoic acid PFNA its salts",IF(ISERROR(VLOOKUP(N276,'Matl Declare Form '!$AZ$5:$BA$9,2,0)),"",(VLOOKUP(N276,'Matl Declare Form '!$AZ$5:$BA$9,2,0))),IF(M276="Perfluorobutane sulfonic acid PFBS and its salts",IF(ISERROR(VLOOKUP(N276,'Matl Declare Form '!$BB$5:$BC$12,2,0)),"",(VLOOKUP(N276,'Matl Declare Form '!$BB$5:$BC$12,2,0))),IF(M276="Long chain perfluorocarboxylic acids PFCAs C9 to C14 including their salts",IF(ISERROR(VLOOKUP(N276,'Matl Declare Form '!$BD$5:$BE$14,2,0)),"",(VLOOKUP(N276,'Matl Declare Form '!$BD$5:$BE$14,2,0))),IF(M276="Hexafluoropropylene oxide dimer acid HFPO DA or GenX and its acyl halides",IF(ISERROR(VLOOKUP(N276,'Matl Declare Form '!$BF$5:$BG$9,2,0)),"",(VLOOKUP(N276,'Matl Declare Form '!$BF$5:$BG$9,2,0))),IF(M276="Other PFAS",""))))))))))))))))</f>
        <v/>
      </c>
      <c r="P276" s="274"/>
      <c r="Q276" s="480" t="str" cm="1">
        <f t="array" ref="Q276">IF(ISBLANK(P276),"",P276*(LOOKUP(2,1/(NOT(ISBLANK($J$10:J276))),$J$10:J276)))</f>
        <v/>
      </c>
      <c r="R276" s="480" t="str" cm="1">
        <f t="array" ref="R276">IF(ISBLANK(P276),"", (LOOKUP(2,1/(NOT(ISBLANK($K$10:K276))),$K$10:K276)))</f>
        <v/>
      </c>
      <c r="S276" s="985"/>
      <c r="T276" s="986"/>
      <c r="U276" s="12"/>
      <c r="V276" s="12"/>
      <c r="W276" s="12"/>
      <c r="X276" s="12"/>
      <c r="Y276" s="12"/>
      <c r="Z276" s="12"/>
      <c r="AA276" s="12"/>
      <c r="AB276" s="12"/>
      <c r="AC276" s="12"/>
      <c r="AL276" s="412" t="s">
        <v>774</v>
      </c>
      <c r="AM276" s="413" t="s">
        <v>775</v>
      </c>
    </row>
    <row r="277" spans="1:39" x14ac:dyDescent="0.5">
      <c r="A277" s="438"/>
      <c r="B277" s="987"/>
      <c r="C277" s="480"/>
      <c r="D277" s="480"/>
      <c r="E277" s="480"/>
      <c r="F277" s="480"/>
      <c r="G277" s="480"/>
      <c r="H277" s="480"/>
      <c r="I277" s="480"/>
      <c r="J277" s="480"/>
      <c r="K277" s="480"/>
      <c r="L277" s="480" t="s">
        <v>2169</v>
      </c>
      <c r="M277" s="985"/>
      <c r="N277" s="273"/>
      <c r="O277" s="273" t="str">
        <f>IF(L277="Full Materials Declaration","",IF(L277="TSCA Section 6h PBT",IF(ISERROR(VLOOKUP(M277,'Matl Declare Form '!$AF$5:$AG$9,2,0)),"",(VLOOKUP(M277,'Matl Declare Form '!$AF$5:$AG$9,2,0))),IF(L277="TSCA Risk Management",IF(ISERROR(VLOOKUP(M277,'Matl Declare Form '!$AH$5:$AI$42,2,0)),"",(VLOOKUP(M277,'Matl Declare Form '!$AH$5:$AI$42,2,0))),IF(L277="CEPA",IF(ISERROR(VLOOKUP(M277,'Matl Declare Form '!$AN$5:$AO$32,2,0)),"",(VLOOKUP(M277,'Matl Declare Form '!$AN$5:$AO$32,2,0))),IF(L277="WA Safer Product",IF(ISERROR(VLOOKUP(M277,'Matl Declare Form '!$AP$5:$AQ$22,2,0)),"",(VLOOKUP(M277,'Matl Declare Form '!$AP$5:$AQ$22,2,0))),IF(M277="High Risk Prop 65",IF(ISERROR(VLOOKUP(N277,'Matl Declare Form '!$AJ$5:$AK$24,2,0)),"",(VLOOKUP(N277,'Matl Declare Form '!$AJ$5:$AK$24,2,0))),IF(M277="Complete Prop 65",IF(ISERROR(VLOOKUP(N277,'Matl Declare Form '!$AL$5:$AM$967,2,0)),"",(VLOOKUP(N277,'Matl Declare Form '!$AL$5:$AM$967,2,0))),IF(M277="Perfluorooctanoic acid PFOA its salts",IF(ISERROR(VLOOKUP(N277,'Matl Declare Form '!$AR$5:$AS$12,2,0)),"",(VLOOKUP(N277,'Matl Declare Form '!$AR$5:$AS$12,2,0))),IF(M277="Perfluoroocane sulphonic acid PFOS it salts",IF(ISERROR(VLOOKUP(N277,'Matl Declare Form '!$AT$5:$AU$12,2,0)),"",(VLOOKUP(N277,'Matl Declare Form '!$AT$5:$AU$12,2,0))),IF(M277="Perfluorohexane 1 sulphonic acid PFHxS its salts",IF(ISERROR(VLOOKUP(N277,'Matl Declare Form '!$AV$5:$AW$12,2,0)),"",(VLOOKUP(N277,'Matl Declare Form '!$AV$5:$AW$12,2,0))),IF(M277="Undecafluorohexanoic acid PFHxA its salts",IF(ISERROR(VLOOKUP(N277,'Matl Declare Form '!$AX$5:$AY$12,2,0)),"",(VLOOKUP(N277,'Matl Declare Form '!$AX$5:$AY$12,2,0))),IF(M277="Perfluorononanoic acid PFNA its salts",IF(ISERROR(VLOOKUP(N277,'Matl Declare Form '!$AZ$5:$BA$9,2,0)),"",(VLOOKUP(N277,'Matl Declare Form '!$AZ$5:$BA$9,2,0))),IF(M277="Perfluorobutane sulfonic acid PFBS and its salts",IF(ISERROR(VLOOKUP(N277,'Matl Declare Form '!$BB$5:$BC$12,2,0)),"",(VLOOKUP(N277,'Matl Declare Form '!$BB$5:$BC$12,2,0))),IF(M277="Long chain perfluorocarboxylic acids PFCAs C9 to C14 including their salts",IF(ISERROR(VLOOKUP(N277,'Matl Declare Form '!$BD$5:$BE$14,2,0)),"",(VLOOKUP(N277,'Matl Declare Form '!$BD$5:$BE$14,2,0))),IF(M277="Hexafluoropropylene oxide dimer acid HFPO DA or GenX and its acyl halides",IF(ISERROR(VLOOKUP(N277,'Matl Declare Form '!$BF$5:$BG$9,2,0)),"",(VLOOKUP(N277,'Matl Declare Form '!$BF$5:$BG$9,2,0))),IF(M277="Other PFAS",""))))))))))))))))</f>
        <v/>
      </c>
      <c r="P277" s="274"/>
      <c r="Q277" s="480" t="str" cm="1">
        <f t="array" ref="Q277">IF(ISBLANK(P277),"",P277*(LOOKUP(2,1/(NOT(ISBLANK($J$10:J277))),$J$10:J277)))</f>
        <v/>
      </c>
      <c r="R277" s="480" t="str" cm="1">
        <f t="array" ref="R277">IF(ISBLANK(P277),"", (LOOKUP(2,1/(NOT(ISBLANK($K$10:K277))),$K$10:K277)))</f>
        <v/>
      </c>
      <c r="S277" s="985"/>
      <c r="T277" s="986"/>
      <c r="U277" s="12"/>
      <c r="V277" s="12"/>
      <c r="W277" s="12"/>
      <c r="X277" s="12"/>
      <c r="Y277" s="12"/>
      <c r="Z277" s="12"/>
      <c r="AA277" s="12"/>
      <c r="AB277" s="12"/>
      <c r="AC277" s="12"/>
      <c r="AL277" s="412" t="s">
        <v>832</v>
      </c>
      <c r="AM277" s="413" t="s">
        <v>833</v>
      </c>
    </row>
    <row r="278" spans="1:39" x14ac:dyDescent="0.5">
      <c r="A278" s="438"/>
      <c r="B278" s="987"/>
      <c r="C278" s="480"/>
      <c r="D278" s="480"/>
      <c r="E278" s="480"/>
      <c r="F278" s="480"/>
      <c r="G278" s="480"/>
      <c r="H278" s="480"/>
      <c r="I278" s="480"/>
      <c r="J278" s="480"/>
      <c r="K278" s="480"/>
      <c r="L278" s="480" t="s">
        <v>2169</v>
      </c>
      <c r="M278" s="985"/>
      <c r="N278" s="273"/>
      <c r="O278" s="273" t="str">
        <f>IF(L278="Full Materials Declaration","",IF(L278="TSCA Section 6h PBT",IF(ISERROR(VLOOKUP(M278,'Matl Declare Form '!$AF$5:$AG$9,2,0)),"",(VLOOKUP(M278,'Matl Declare Form '!$AF$5:$AG$9,2,0))),IF(L278="TSCA Risk Management",IF(ISERROR(VLOOKUP(M278,'Matl Declare Form '!$AH$5:$AI$42,2,0)),"",(VLOOKUP(M278,'Matl Declare Form '!$AH$5:$AI$42,2,0))),IF(L278="CEPA",IF(ISERROR(VLOOKUP(M278,'Matl Declare Form '!$AN$5:$AO$32,2,0)),"",(VLOOKUP(M278,'Matl Declare Form '!$AN$5:$AO$32,2,0))),IF(L278="WA Safer Product",IF(ISERROR(VLOOKUP(M278,'Matl Declare Form '!$AP$5:$AQ$22,2,0)),"",(VLOOKUP(M278,'Matl Declare Form '!$AP$5:$AQ$22,2,0))),IF(M278="High Risk Prop 65",IF(ISERROR(VLOOKUP(N278,'Matl Declare Form '!$AJ$5:$AK$24,2,0)),"",(VLOOKUP(N278,'Matl Declare Form '!$AJ$5:$AK$24,2,0))),IF(M278="Complete Prop 65",IF(ISERROR(VLOOKUP(N278,'Matl Declare Form '!$AL$5:$AM$967,2,0)),"",(VLOOKUP(N278,'Matl Declare Form '!$AL$5:$AM$967,2,0))),IF(M278="Perfluorooctanoic acid PFOA its salts",IF(ISERROR(VLOOKUP(N278,'Matl Declare Form '!$AR$5:$AS$12,2,0)),"",(VLOOKUP(N278,'Matl Declare Form '!$AR$5:$AS$12,2,0))),IF(M278="Perfluoroocane sulphonic acid PFOS it salts",IF(ISERROR(VLOOKUP(N278,'Matl Declare Form '!$AT$5:$AU$12,2,0)),"",(VLOOKUP(N278,'Matl Declare Form '!$AT$5:$AU$12,2,0))),IF(M278="Perfluorohexane 1 sulphonic acid PFHxS its salts",IF(ISERROR(VLOOKUP(N278,'Matl Declare Form '!$AV$5:$AW$12,2,0)),"",(VLOOKUP(N278,'Matl Declare Form '!$AV$5:$AW$12,2,0))),IF(M278="Undecafluorohexanoic acid PFHxA its salts",IF(ISERROR(VLOOKUP(N278,'Matl Declare Form '!$AX$5:$AY$12,2,0)),"",(VLOOKUP(N278,'Matl Declare Form '!$AX$5:$AY$12,2,0))),IF(M278="Perfluorononanoic acid PFNA its salts",IF(ISERROR(VLOOKUP(N278,'Matl Declare Form '!$AZ$5:$BA$9,2,0)),"",(VLOOKUP(N278,'Matl Declare Form '!$AZ$5:$BA$9,2,0))),IF(M278="Perfluorobutane sulfonic acid PFBS and its salts",IF(ISERROR(VLOOKUP(N278,'Matl Declare Form '!$BB$5:$BC$12,2,0)),"",(VLOOKUP(N278,'Matl Declare Form '!$BB$5:$BC$12,2,0))),IF(M278="Long chain perfluorocarboxylic acids PFCAs C9 to C14 including their salts",IF(ISERROR(VLOOKUP(N278,'Matl Declare Form '!$BD$5:$BE$14,2,0)),"",(VLOOKUP(N278,'Matl Declare Form '!$BD$5:$BE$14,2,0))),IF(M278="Hexafluoropropylene oxide dimer acid HFPO DA or GenX and its acyl halides",IF(ISERROR(VLOOKUP(N278,'Matl Declare Form '!$BF$5:$BG$9,2,0)),"",(VLOOKUP(N278,'Matl Declare Form '!$BF$5:$BG$9,2,0))),IF(M278="Other PFAS",""))))))))))))))))</f>
        <v/>
      </c>
      <c r="P278" s="274"/>
      <c r="Q278" s="480" t="str" cm="1">
        <f t="array" ref="Q278">IF(ISBLANK(P278),"",P278*(LOOKUP(2,1/(NOT(ISBLANK($J$10:J278))),$J$10:J278)))</f>
        <v/>
      </c>
      <c r="R278" s="480" t="str" cm="1">
        <f t="array" ref="R278">IF(ISBLANK(P278),"", (LOOKUP(2,1/(NOT(ISBLANK($K$10:K278))),$K$10:K278)))</f>
        <v/>
      </c>
      <c r="S278" s="985"/>
      <c r="T278" s="986"/>
      <c r="U278" s="12"/>
      <c r="V278" s="12"/>
      <c r="W278" s="12"/>
      <c r="X278" s="12"/>
      <c r="Y278" s="12"/>
      <c r="Z278" s="12"/>
      <c r="AA278" s="12"/>
      <c r="AB278" s="12"/>
      <c r="AC278" s="12"/>
      <c r="AL278" s="412" t="s">
        <v>866</v>
      </c>
      <c r="AM278" s="413" t="s">
        <v>867</v>
      </c>
    </row>
    <row r="279" spans="1:39" x14ac:dyDescent="0.5">
      <c r="A279" s="438"/>
      <c r="B279" s="987"/>
      <c r="C279" s="480"/>
      <c r="D279" s="480"/>
      <c r="E279" s="480"/>
      <c r="F279" s="480"/>
      <c r="G279" s="480"/>
      <c r="H279" s="480"/>
      <c r="I279" s="480"/>
      <c r="J279" s="480"/>
      <c r="K279" s="480"/>
      <c r="L279" s="480" t="s">
        <v>2169</v>
      </c>
      <c r="M279" s="985"/>
      <c r="N279" s="273"/>
      <c r="O279" s="273" t="str">
        <f>IF(L279="Full Materials Declaration","",IF(L279="TSCA Section 6h PBT",IF(ISERROR(VLOOKUP(M279,'Matl Declare Form '!$AF$5:$AG$9,2,0)),"",(VLOOKUP(M279,'Matl Declare Form '!$AF$5:$AG$9,2,0))),IF(L279="TSCA Risk Management",IF(ISERROR(VLOOKUP(M279,'Matl Declare Form '!$AH$5:$AI$42,2,0)),"",(VLOOKUP(M279,'Matl Declare Form '!$AH$5:$AI$42,2,0))),IF(L279="CEPA",IF(ISERROR(VLOOKUP(M279,'Matl Declare Form '!$AN$5:$AO$32,2,0)),"",(VLOOKUP(M279,'Matl Declare Form '!$AN$5:$AO$32,2,0))),IF(L279="WA Safer Product",IF(ISERROR(VLOOKUP(M279,'Matl Declare Form '!$AP$5:$AQ$22,2,0)),"",(VLOOKUP(M279,'Matl Declare Form '!$AP$5:$AQ$22,2,0))),IF(M279="High Risk Prop 65",IF(ISERROR(VLOOKUP(N279,'Matl Declare Form '!$AJ$5:$AK$24,2,0)),"",(VLOOKUP(N279,'Matl Declare Form '!$AJ$5:$AK$24,2,0))),IF(M279="Complete Prop 65",IF(ISERROR(VLOOKUP(N279,'Matl Declare Form '!$AL$5:$AM$967,2,0)),"",(VLOOKUP(N279,'Matl Declare Form '!$AL$5:$AM$967,2,0))),IF(M279="Perfluorooctanoic acid PFOA its salts",IF(ISERROR(VLOOKUP(N279,'Matl Declare Form '!$AR$5:$AS$12,2,0)),"",(VLOOKUP(N279,'Matl Declare Form '!$AR$5:$AS$12,2,0))),IF(M279="Perfluoroocane sulphonic acid PFOS it salts",IF(ISERROR(VLOOKUP(N279,'Matl Declare Form '!$AT$5:$AU$12,2,0)),"",(VLOOKUP(N279,'Matl Declare Form '!$AT$5:$AU$12,2,0))),IF(M279="Perfluorohexane 1 sulphonic acid PFHxS its salts",IF(ISERROR(VLOOKUP(N279,'Matl Declare Form '!$AV$5:$AW$12,2,0)),"",(VLOOKUP(N279,'Matl Declare Form '!$AV$5:$AW$12,2,0))),IF(M279="Undecafluorohexanoic acid PFHxA its salts",IF(ISERROR(VLOOKUP(N279,'Matl Declare Form '!$AX$5:$AY$12,2,0)),"",(VLOOKUP(N279,'Matl Declare Form '!$AX$5:$AY$12,2,0))),IF(M279="Perfluorononanoic acid PFNA its salts",IF(ISERROR(VLOOKUP(N279,'Matl Declare Form '!$AZ$5:$BA$9,2,0)),"",(VLOOKUP(N279,'Matl Declare Form '!$AZ$5:$BA$9,2,0))),IF(M279="Perfluorobutane sulfonic acid PFBS and its salts",IF(ISERROR(VLOOKUP(N279,'Matl Declare Form '!$BB$5:$BC$12,2,0)),"",(VLOOKUP(N279,'Matl Declare Form '!$BB$5:$BC$12,2,0))),IF(M279="Long chain perfluorocarboxylic acids PFCAs C9 to C14 including their salts",IF(ISERROR(VLOOKUP(N279,'Matl Declare Form '!$BD$5:$BE$14,2,0)),"",(VLOOKUP(N279,'Matl Declare Form '!$BD$5:$BE$14,2,0))),IF(M279="Hexafluoropropylene oxide dimer acid HFPO DA or GenX and its acyl halides",IF(ISERROR(VLOOKUP(N279,'Matl Declare Form '!$BF$5:$BG$9,2,0)),"",(VLOOKUP(N279,'Matl Declare Form '!$BF$5:$BG$9,2,0))),IF(M279="Other PFAS",""))))))))))))))))</f>
        <v/>
      </c>
      <c r="P279" s="274"/>
      <c r="Q279" s="480" t="str" cm="1">
        <f t="array" ref="Q279">IF(ISBLANK(P279),"",P279*(LOOKUP(2,1/(NOT(ISBLANK($J$10:J279))),$J$10:J279)))</f>
        <v/>
      </c>
      <c r="R279" s="480" t="str" cm="1">
        <f t="array" ref="R279">IF(ISBLANK(P279),"", (LOOKUP(2,1/(NOT(ISBLANK($K$10:K279))),$K$10:K279)))</f>
        <v/>
      </c>
      <c r="S279" s="985"/>
      <c r="T279" s="986"/>
      <c r="U279" s="12"/>
      <c r="V279" s="12"/>
      <c r="W279" s="12"/>
      <c r="X279" s="12"/>
      <c r="Y279" s="12"/>
      <c r="Z279" s="12"/>
      <c r="AA279" s="12"/>
      <c r="AB279" s="12"/>
      <c r="AC279" s="12"/>
      <c r="AL279" s="412" t="s">
        <v>891</v>
      </c>
      <c r="AM279" s="413" t="s">
        <v>892</v>
      </c>
    </row>
    <row r="280" spans="1:39" x14ac:dyDescent="0.5">
      <c r="A280" s="438"/>
      <c r="B280" s="987"/>
      <c r="C280" s="480"/>
      <c r="D280" s="480"/>
      <c r="E280" s="480"/>
      <c r="F280" s="480"/>
      <c r="G280" s="480"/>
      <c r="H280" s="480"/>
      <c r="I280" s="480"/>
      <c r="J280" s="480"/>
      <c r="K280" s="480"/>
      <c r="L280" s="480" t="s">
        <v>2169</v>
      </c>
      <c r="M280" s="985"/>
      <c r="N280" s="273"/>
      <c r="O280" s="273" t="str">
        <f>IF(L280="Full Materials Declaration","",IF(L280="TSCA Section 6h PBT",IF(ISERROR(VLOOKUP(M280,'Matl Declare Form '!$AF$5:$AG$9,2,0)),"",(VLOOKUP(M280,'Matl Declare Form '!$AF$5:$AG$9,2,0))),IF(L280="TSCA Risk Management",IF(ISERROR(VLOOKUP(M280,'Matl Declare Form '!$AH$5:$AI$42,2,0)),"",(VLOOKUP(M280,'Matl Declare Form '!$AH$5:$AI$42,2,0))),IF(L280="CEPA",IF(ISERROR(VLOOKUP(M280,'Matl Declare Form '!$AN$5:$AO$32,2,0)),"",(VLOOKUP(M280,'Matl Declare Form '!$AN$5:$AO$32,2,0))),IF(L280="WA Safer Product",IF(ISERROR(VLOOKUP(M280,'Matl Declare Form '!$AP$5:$AQ$22,2,0)),"",(VLOOKUP(M280,'Matl Declare Form '!$AP$5:$AQ$22,2,0))),IF(M280="High Risk Prop 65",IF(ISERROR(VLOOKUP(N280,'Matl Declare Form '!$AJ$5:$AK$24,2,0)),"",(VLOOKUP(N280,'Matl Declare Form '!$AJ$5:$AK$24,2,0))),IF(M280="Complete Prop 65",IF(ISERROR(VLOOKUP(N280,'Matl Declare Form '!$AL$5:$AM$967,2,0)),"",(VLOOKUP(N280,'Matl Declare Form '!$AL$5:$AM$967,2,0))),IF(M280="Perfluorooctanoic acid PFOA its salts",IF(ISERROR(VLOOKUP(N280,'Matl Declare Form '!$AR$5:$AS$12,2,0)),"",(VLOOKUP(N280,'Matl Declare Form '!$AR$5:$AS$12,2,0))),IF(M280="Perfluoroocane sulphonic acid PFOS it salts",IF(ISERROR(VLOOKUP(N280,'Matl Declare Form '!$AT$5:$AU$12,2,0)),"",(VLOOKUP(N280,'Matl Declare Form '!$AT$5:$AU$12,2,0))),IF(M280="Perfluorohexane 1 sulphonic acid PFHxS its salts",IF(ISERROR(VLOOKUP(N280,'Matl Declare Form '!$AV$5:$AW$12,2,0)),"",(VLOOKUP(N280,'Matl Declare Form '!$AV$5:$AW$12,2,0))),IF(M280="Undecafluorohexanoic acid PFHxA its salts",IF(ISERROR(VLOOKUP(N280,'Matl Declare Form '!$AX$5:$AY$12,2,0)),"",(VLOOKUP(N280,'Matl Declare Form '!$AX$5:$AY$12,2,0))),IF(M280="Perfluorononanoic acid PFNA its salts",IF(ISERROR(VLOOKUP(N280,'Matl Declare Form '!$AZ$5:$BA$9,2,0)),"",(VLOOKUP(N280,'Matl Declare Form '!$AZ$5:$BA$9,2,0))),IF(M280="Perfluorobutane sulfonic acid PFBS and its salts",IF(ISERROR(VLOOKUP(N280,'Matl Declare Form '!$BB$5:$BC$12,2,0)),"",(VLOOKUP(N280,'Matl Declare Form '!$BB$5:$BC$12,2,0))),IF(M280="Long chain perfluorocarboxylic acids PFCAs C9 to C14 including their salts",IF(ISERROR(VLOOKUP(N280,'Matl Declare Form '!$BD$5:$BE$14,2,0)),"",(VLOOKUP(N280,'Matl Declare Form '!$BD$5:$BE$14,2,0))),IF(M280="Hexafluoropropylene oxide dimer acid HFPO DA or GenX and its acyl halides",IF(ISERROR(VLOOKUP(N280,'Matl Declare Form '!$BF$5:$BG$9,2,0)),"",(VLOOKUP(N280,'Matl Declare Form '!$BF$5:$BG$9,2,0))),IF(M280="Other PFAS",""))))))))))))))))</f>
        <v/>
      </c>
      <c r="P280" s="274"/>
      <c r="Q280" s="480" t="str" cm="1">
        <f t="array" ref="Q280">IF(ISBLANK(P280),"",P280*(LOOKUP(2,1/(NOT(ISBLANK($J$10:J280))),$J$10:J280)))</f>
        <v/>
      </c>
      <c r="R280" s="480" t="str" cm="1">
        <f t="array" ref="R280">IF(ISBLANK(P280),"", (LOOKUP(2,1/(NOT(ISBLANK($K$10:K280))),$K$10:K280)))</f>
        <v/>
      </c>
      <c r="S280" s="985"/>
      <c r="T280" s="986"/>
      <c r="U280" s="12"/>
      <c r="V280" s="12"/>
      <c r="W280" s="12"/>
      <c r="X280" s="12"/>
      <c r="Y280" s="12"/>
      <c r="Z280" s="12"/>
      <c r="AA280" s="12"/>
      <c r="AB280" s="12"/>
      <c r="AC280" s="12"/>
      <c r="AL280" s="412" t="s">
        <v>970</v>
      </c>
      <c r="AM280" s="413" t="s">
        <v>971</v>
      </c>
    </row>
    <row r="281" spans="1:39" ht="30" x14ac:dyDescent="0.5">
      <c r="A281" s="438"/>
      <c r="B281" s="987"/>
      <c r="C281" s="480"/>
      <c r="D281" s="480"/>
      <c r="E281" s="480"/>
      <c r="F281" s="480"/>
      <c r="G281" s="480"/>
      <c r="H281" s="480"/>
      <c r="I281" s="480"/>
      <c r="J281" s="480"/>
      <c r="K281" s="480"/>
      <c r="L281" s="480" t="s">
        <v>2169</v>
      </c>
      <c r="M281" s="985"/>
      <c r="N281" s="273"/>
      <c r="O281" s="273" t="str">
        <f>IF(L281="Full Materials Declaration","",IF(L281="TSCA Section 6h PBT",IF(ISERROR(VLOOKUP(M281,'Matl Declare Form '!$AF$5:$AG$9,2,0)),"",(VLOOKUP(M281,'Matl Declare Form '!$AF$5:$AG$9,2,0))),IF(L281="TSCA Risk Management",IF(ISERROR(VLOOKUP(M281,'Matl Declare Form '!$AH$5:$AI$42,2,0)),"",(VLOOKUP(M281,'Matl Declare Form '!$AH$5:$AI$42,2,0))),IF(L281="CEPA",IF(ISERROR(VLOOKUP(M281,'Matl Declare Form '!$AN$5:$AO$32,2,0)),"",(VLOOKUP(M281,'Matl Declare Form '!$AN$5:$AO$32,2,0))),IF(L281="WA Safer Product",IF(ISERROR(VLOOKUP(M281,'Matl Declare Form '!$AP$5:$AQ$22,2,0)),"",(VLOOKUP(M281,'Matl Declare Form '!$AP$5:$AQ$22,2,0))),IF(M281="High Risk Prop 65",IF(ISERROR(VLOOKUP(N281,'Matl Declare Form '!$AJ$5:$AK$24,2,0)),"",(VLOOKUP(N281,'Matl Declare Form '!$AJ$5:$AK$24,2,0))),IF(M281="Complete Prop 65",IF(ISERROR(VLOOKUP(N281,'Matl Declare Form '!$AL$5:$AM$967,2,0)),"",(VLOOKUP(N281,'Matl Declare Form '!$AL$5:$AM$967,2,0))),IF(M281="Perfluorooctanoic acid PFOA its salts",IF(ISERROR(VLOOKUP(N281,'Matl Declare Form '!$AR$5:$AS$12,2,0)),"",(VLOOKUP(N281,'Matl Declare Form '!$AR$5:$AS$12,2,0))),IF(M281="Perfluoroocane sulphonic acid PFOS it salts",IF(ISERROR(VLOOKUP(N281,'Matl Declare Form '!$AT$5:$AU$12,2,0)),"",(VLOOKUP(N281,'Matl Declare Form '!$AT$5:$AU$12,2,0))),IF(M281="Perfluorohexane 1 sulphonic acid PFHxS its salts",IF(ISERROR(VLOOKUP(N281,'Matl Declare Form '!$AV$5:$AW$12,2,0)),"",(VLOOKUP(N281,'Matl Declare Form '!$AV$5:$AW$12,2,0))),IF(M281="Undecafluorohexanoic acid PFHxA its salts",IF(ISERROR(VLOOKUP(N281,'Matl Declare Form '!$AX$5:$AY$12,2,0)),"",(VLOOKUP(N281,'Matl Declare Form '!$AX$5:$AY$12,2,0))),IF(M281="Perfluorononanoic acid PFNA its salts",IF(ISERROR(VLOOKUP(N281,'Matl Declare Form '!$AZ$5:$BA$9,2,0)),"",(VLOOKUP(N281,'Matl Declare Form '!$AZ$5:$BA$9,2,0))),IF(M281="Perfluorobutane sulfonic acid PFBS and its salts",IF(ISERROR(VLOOKUP(N281,'Matl Declare Form '!$BB$5:$BC$12,2,0)),"",(VLOOKUP(N281,'Matl Declare Form '!$BB$5:$BC$12,2,0))),IF(M281="Long chain perfluorocarboxylic acids PFCAs C9 to C14 including their salts",IF(ISERROR(VLOOKUP(N281,'Matl Declare Form '!$BD$5:$BE$14,2,0)),"",(VLOOKUP(N281,'Matl Declare Form '!$BD$5:$BE$14,2,0))),IF(M281="Hexafluoropropylene oxide dimer acid HFPO DA or GenX and its acyl halides",IF(ISERROR(VLOOKUP(N281,'Matl Declare Form '!$BF$5:$BG$9,2,0)),"",(VLOOKUP(N281,'Matl Declare Form '!$BF$5:$BG$9,2,0))),IF(M281="Other PFAS",""))))))))))))))))</f>
        <v/>
      </c>
      <c r="P281" s="274"/>
      <c r="Q281" s="480" t="str" cm="1">
        <f t="array" ref="Q281">IF(ISBLANK(P281),"",P281*(LOOKUP(2,1/(NOT(ISBLANK($J$10:J281))),$J$10:J281)))</f>
        <v/>
      </c>
      <c r="R281" s="480" t="str" cm="1">
        <f t="array" ref="R281">IF(ISBLANK(P281),"", (LOOKUP(2,1/(NOT(ISBLANK($K$10:K281))),$K$10:K281)))</f>
        <v/>
      </c>
      <c r="S281" s="985"/>
      <c r="T281" s="986"/>
      <c r="U281" s="12"/>
      <c r="V281" s="12"/>
      <c r="W281" s="12"/>
      <c r="X281" s="12"/>
      <c r="Y281" s="12"/>
      <c r="Z281" s="12"/>
      <c r="AA281" s="12"/>
      <c r="AB281" s="12"/>
      <c r="AC281" s="12"/>
      <c r="AL281" s="412" t="s">
        <v>1136</v>
      </c>
      <c r="AM281" s="413" t="s">
        <v>1137</v>
      </c>
    </row>
    <row r="282" spans="1:39" x14ac:dyDescent="0.5">
      <c r="A282" s="438"/>
      <c r="B282" s="987"/>
      <c r="C282" s="480"/>
      <c r="D282" s="480"/>
      <c r="E282" s="480"/>
      <c r="F282" s="480"/>
      <c r="G282" s="480"/>
      <c r="H282" s="480"/>
      <c r="I282" s="480"/>
      <c r="J282" s="480"/>
      <c r="K282" s="480"/>
      <c r="L282" s="480" t="s">
        <v>2169</v>
      </c>
      <c r="M282" s="985"/>
      <c r="N282" s="273"/>
      <c r="O282" s="273" t="str">
        <f>IF(L282="Full Materials Declaration","",IF(L282="TSCA Section 6h PBT",IF(ISERROR(VLOOKUP(M282,'Matl Declare Form '!$AF$5:$AG$9,2,0)),"",(VLOOKUP(M282,'Matl Declare Form '!$AF$5:$AG$9,2,0))),IF(L282="TSCA Risk Management",IF(ISERROR(VLOOKUP(M282,'Matl Declare Form '!$AH$5:$AI$42,2,0)),"",(VLOOKUP(M282,'Matl Declare Form '!$AH$5:$AI$42,2,0))),IF(L282="CEPA",IF(ISERROR(VLOOKUP(M282,'Matl Declare Form '!$AN$5:$AO$32,2,0)),"",(VLOOKUP(M282,'Matl Declare Form '!$AN$5:$AO$32,2,0))),IF(L282="WA Safer Product",IF(ISERROR(VLOOKUP(M282,'Matl Declare Form '!$AP$5:$AQ$22,2,0)),"",(VLOOKUP(M282,'Matl Declare Form '!$AP$5:$AQ$22,2,0))),IF(M282="High Risk Prop 65",IF(ISERROR(VLOOKUP(N282,'Matl Declare Form '!$AJ$5:$AK$24,2,0)),"",(VLOOKUP(N282,'Matl Declare Form '!$AJ$5:$AK$24,2,0))),IF(M282="Complete Prop 65",IF(ISERROR(VLOOKUP(N282,'Matl Declare Form '!$AL$5:$AM$967,2,0)),"",(VLOOKUP(N282,'Matl Declare Form '!$AL$5:$AM$967,2,0))),IF(M282="Perfluorooctanoic acid PFOA its salts",IF(ISERROR(VLOOKUP(N282,'Matl Declare Form '!$AR$5:$AS$12,2,0)),"",(VLOOKUP(N282,'Matl Declare Form '!$AR$5:$AS$12,2,0))),IF(M282="Perfluoroocane sulphonic acid PFOS it salts",IF(ISERROR(VLOOKUP(N282,'Matl Declare Form '!$AT$5:$AU$12,2,0)),"",(VLOOKUP(N282,'Matl Declare Form '!$AT$5:$AU$12,2,0))),IF(M282="Perfluorohexane 1 sulphonic acid PFHxS its salts",IF(ISERROR(VLOOKUP(N282,'Matl Declare Form '!$AV$5:$AW$12,2,0)),"",(VLOOKUP(N282,'Matl Declare Form '!$AV$5:$AW$12,2,0))),IF(M282="Undecafluorohexanoic acid PFHxA its salts",IF(ISERROR(VLOOKUP(N282,'Matl Declare Form '!$AX$5:$AY$12,2,0)),"",(VLOOKUP(N282,'Matl Declare Form '!$AX$5:$AY$12,2,0))),IF(M282="Perfluorononanoic acid PFNA its salts",IF(ISERROR(VLOOKUP(N282,'Matl Declare Form '!$AZ$5:$BA$9,2,0)),"",(VLOOKUP(N282,'Matl Declare Form '!$AZ$5:$BA$9,2,0))),IF(M282="Perfluorobutane sulfonic acid PFBS and its salts",IF(ISERROR(VLOOKUP(N282,'Matl Declare Form '!$BB$5:$BC$12,2,0)),"",(VLOOKUP(N282,'Matl Declare Form '!$BB$5:$BC$12,2,0))),IF(M282="Long chain perfluorocarboxylic acids PFCAs C9 to C14 including their salts",IF(ISERROR(VLOOKUP(N282,'Matl Declare Form '!$BD$5:$BE$14,2,0)),"",(VLOOKUP(N282,'Matl Declare Form '!$BD$5:$BE$14,2,0))),IF(M282="Hexafluoropropylene oxide dimer acid HFPO DA or GenX and its acyl halides",IF(ISERROR(VLOOKUP(N282,'Matl Declare Form '!$BF$5:$BG$9,2,0)),"",(VLOOKUP(N282,'Matl Declare Form '!$BF$5:$BG$9,2,0))),IF(M282="Other PFAS",""))))))))))))))))</f>
        <v/>
      </c>
      <c r="P282" s="274"/>
      <c r="Q282" s="480" t="str" cm="1">
        <f t="array" ref="Q282">IF(ISBLANK(P282),"",P282*(LOOKUP(2,1/(NOT(ISBLANK($J$10:J282))),$J$10:J282)))</f>
        <v/>
      </c>
      <c r="R282" s="480" t="str" cm="1">
        <f t="array" ref="R282">IF(ISBLANK(P282),"", (LOOKUP(2,1/(NOT(ISBLANK($K$10:K282))),$K$10:K282)))</f>
        <v/>
      </c>
      <c r="S282" s="985"/>
      <c r="T282" s="986"/>
      <c r="U282" s="12"/>
      <c r="V282" s="12"/>
      <c r="W282" s="12"/>
      <c r="X282" s="12"/>
      <c r="Y282" s="12"/>
      <c r="Z282" s="12"/>
      <c r="AA282" s="12"/>
      <c r="AB282" s="12"/>
      <c r="AC282" s="12"/>
      <c r="AL282" s="412" t="s">
        <v>553</v>
      </c>
      <c r="AM282" s="413" t="s">
        <v>87</v>
      </c>
    </row>
    <row r="283" spans="1:39" ht="30" x14ac:dyDescent="0.5">
      <c r="A283" s="438"/>
      <c r="B283" s="987"/>
      <c r="C283" s="480"/>
      <c r="D283" s="480"/>
      <c r="E283" s="480"/>
      <c r="F283" s="480"/>
      <c r="G283" s="480"/>
      <c r="H283" s="480"/>
      <c r="I283" s="480"/>
      <c r="J283" s="480"/>
      <c r="K283" s="480"/>
      <c r="L283" s="480" t="s">
        <v>2169</v>
      </c>
      <c r="M283" s="985"/>
      <c r="N283" s="273"/>
      <c r="O283" s="273" t="str">
        <f>IF(L283="Full Materials Declaration","",IF(L283="TSCA Section 6h PBT",IF(ISERROR(VLOOKUP(M283,'Matl Declare Form '!$AF$5:$AG$9,2,0)),"",(VLOOKUP(M283,'Matl Declare Form '!$AF$5:$AG$9,2,0))),IF(L283="TSCA Risk Management",IF(ISERROR(VLOOKUP(M283,'Matl Declare Form '!$AH$5:$AI$42,2,0)),"",(VLOOKUP(M283,'Matl Declare Form '!$AH$5:$AI$42,2,0))),IF(L283="CEPA",IF(ISERROR(VLOOKUP(M283,'Matl Declare Form '!$AN$5:$AO$32,2,0)),"",(VLOOKUP(M283,'Matl Declare Form '!$AN$5:$AO$32,2,0))),IF(L283="WA Safer Product",IF(ISERROR(VLOOKUP(M283,'Matl Declare Form '!$AP$5:$AQ$22,2,0)),"",(VLOOKUP(M283,'Matl Declare Form '!$AP$5:$AQ$22,2,0))),IF(M283="High Risk Prop 65",IF(ISERROR(VLOOKUP(N283,'Matl Declare Form '!$AJ$5:$AK$24,2,0)),"",(VLOOKUP(N283,'Matl Declare Form '!$AJ$5:$AK$24,2,0))),IF(M283="Complete Prop 65",IF(ISERROR(VLOOKUP(N283,'Matl Declare Form '!$AL$5:$AM$967,2,0)),"",(VLOOKUP(N283,'Matl Declare Form '!$AL$5:$AM$967,2,0))),IF(M283="Perfluorooctanoic acid PFOA its salts",IF(ISERROR(VLOOKUP(N283,'Matl Declare Form '!$AR$5:$AS$12,2,0)),"",(VLOOKUP(N283,'Matl Declare Form '!$AR$5:$AS$12,2,0))),IF(M283="Perfluoroocane sulphonic acid PFOS it salts",IF(ISERROR(VLOOKUP(N283,'Matl Declare Form '!$AT$5:$AU$12,2,0)),"",(VLOOKUP(N283,'Matl Declare Form '!$AT$5:$AU$12,2,0))),IF(M283="Perfluorohexane 1 sulphonic acid PFHxS its salts",IF(ISERROR(VLOOKUP(N283,'Matl Declare Form '!$AV$5:$AW$12,2,0)),"",(VLOOKUP(N283,'Matl Declare Form '!$AV$5:$AW$12,2,0))),IF(M283="Undecafluorohexanoic acid PFHxA its salts",IF(ISERROR(VLOOKUP(N283,'Matl Declare Form '!$AX$5:$AY$12,2,0)),"",(VLOOKUP(N283,'Matl Declare Form '!$AX$5:$AY$12,2,0))),IF(M283="Perfluorononanoic acid PFNA its salts",IF(ISERROR(VLOOKUP(N283,'Matl Declare Form '!$AZ$5:$BA$9,2,0)),"",(VLOOKUP(N283,'Matl Declare Form '!$AZ$5:$BA$9,2,0))),IF(M283="Perfluorobutane sulfonic acid PFBS and its salts",IF(ISERROR(VLOOKUP(N283,'Matl Declare Form '!$BB$5:$BC$12,2,0)),"",(VLOOKUP(N283,'Matl Declare Form '!$BB$5:$BC$12,2,0))),IF(M283="Long chain perfluorocarboxylic acids PFCAs C9 to C14 including their salts",IF(ISERROR(VLOOKUP(N283,'Matl Declare Form '!$BD$5:$BE$14,2,0)),"",(VLOOKUP(N283,'Matl Declare Form '!$BD$5:$BE$14,2,0))),IF(M283="Hexafluoropropylene oxide dimer acid HFPO DA or GenX and its acyl halides",IF(ISERROR(VLOOKUP(N283,'Matl Declare Form '!$BF$5:$BG$9,2,0)),"",(VLOOKUP(N283,'Matl Declare Form '!$BF$5:$BG$9,2,0))),IF(M283="Other PFAS",""))))))))))))))))</f>
        <v/>
      </c>
      <c r="P283" s="274"/>
      <c r="Q283" s="480" t="str" cm="1">
        <f t="array" ref="Q283">IF(ISBLANK(P283),"",P283*(LOOKUP(2,1/(NOT(ISBLANK($J$10:J283))),$J$10:J283)))</f>
        <v/>
      </c>
      <c r="R283" s="480" t="str" cm="1">
        <f t="array" ref="R283">IF(ISBLANK(P283),"", (LOOKUP(2,1/(NOT(ISBLANK($K$10:K283))),$K$10:K283)))</f>
        <v/>
      </c>
      <c r="S283" s="985"/>
      <c r="T283" s="986"/>
      <c r="U283" s="12"/>
      <c r="V283" s="12"/>
      <c r="W283" s="12"/>
      <c r="X283" s="12"/>
      <c r="Y283" s="12"/>
      <c r="Z283" s="12"/>
      <c r="AA283" s="12"/>
      <c r="AB283" s="12"/>
      <c r="AC283" s="12"/>
      <c r="AL283" s="412" t="s">
        <v>1117</v>
      </c>
      <c r="AM283" s="413" t="s">
        <v>1118</v>
      </c>
    </row>
    <row r="284" spans="1:39" ht="30" x14ac:dyDescent="0.5">
      <c r="A284" s="438"/>
      <c r="B284" s="987"/>
      <c r="C284" s="480"/>
      <c r="D284" s="480"/>
      <c r="E284" s="480"/>
      <c r="F284" s="480"/>
      <c r="G284" s="480"/>
      <c r="H284" s="480"/>
      <c r="I284" s="480"/>
      <c r="J284" s="480"/>
      <c r="K284" s="480"/>
      <c r="L284" s="480" t="s">
        <v>2169</v>
      </c>
      <c r="M284" s="985"/>
      <c r="N284" s="273"/>
      <c r="O284" s="273" t="str">
        <f>IF(L284="Full Materials Declaration","",IF(L284="TSCA Section 6h PBT",IF(ISERROR(VLOOKUP(M284,'Matl Declare Form '!$AF$5:$AG$9,2,0)),"",(VLOOKUP(M284,'Matl Declare Form '!$AF$5:$AG$9,2,0))),IF(L284="TSCA Risk Management",IF(ISERROR(VLOOKUP(M284,'Matl Declare Form '!$AH$5:$AI$42,2,0)),"",(VLOOKUP(M284,'Matl Declare Form '!$AH$5:$AI$42,2,0))),IF(L284="CEPA",IF(ISERROR(VLOOKUP(M284,'Matl Declare Form '!$AN$5:$AO$32,2,0)),"",(VLOOKUP(M284,'Matl Declare Form '!$AN$5:$AO$32,2,0))),IF(L284="WA Safer Product",IF(ISERROR(VLOOKUP(M284,'Matl Declare Form '!$AP$5:$AQ$22,2,0)),"",(VLOOKUP(M284,'Matl Declare Form '!$AP$5:$AQ$22,2,0))),IF(M284="High Risk Prop 65",IF(ISERROR(VLOOKUP(N284,'Matl Declare Form '!$AJ$5:$AK$24,2,0)),"",(VLOOKUP(N284,'Matl Declare Form '!$AJ$5:$AK$24,2,0))),IF(M284="Complete Prop 65",IF(ISERROR(VLOOKUP(N284,'Matl Declare Form '!$AL$5:$AM$967,2,0)),"",(VLOOKUP(N284,'Matl Declare Form '!$AL$5:$AM$967,2,0))),IF(M284="Perfluorooctanoic acid PFOA its salts",IF(ISERROR(VLOOKUP(N284,'Matl Declare Form '!$AR$5:$AS$12,2,0)),"",(VLOOKUP(N284,'Matl Declare Form '!$AR$5:$AS$12,2,0))),IF(M284="Perfluoroocane sulphonic acid PFOS it salts",IF(ISERROR(VLOOKUP(N284,'Matl Declare Form '!$AT$5:$AU$12,2,0)),"",(VLOOKUP(N284,'Matl Declare Form '!$AT$5:$AU$12,2,0))),IF(M284="Perfluorohexane 1 sulphonic acid PFHxS its salts",IF(ISERROR(VLOOKUP(N284,'Matl Declare Form '!$AV$5:$AW$12,2,0)),"",(VLOOKUP(N284,'Matl Declare Form '!$AV$5:$AW$12,2,0))),IF(M284="Undecafluorohexanoic acid PFHxA its salts",IF(ISERROR(VLOOKUP(N284,'Matl Declare Form '!$AX$5:$AY$12,2,0)),"",(VLOOKUP(N284,'Matl Declare Form '!$AX$5:$AY$12,2,0))),IF(M284="Perfluorononanoic acid PFNA its salts",IF(ISERROR(VLOOKUP(N284,'Matl Declare Form '!$AZ$5:$BA$9,2,0)),"",(VLOOKUP(N284,'Matl Declare Form '!$AZ$5:$BA$9,2,0))),IF(M284="Perfluorobutane sulfonic acid PFBS and its salts",IF(ISERROR(VLOOKUP(N284,'Matl Declare Form '!$BB$5:$BC$12,2,0)),"",(VLOOKUP(N284,'Matl Declare Form '!$BB$5:$BC$12,2,0))),IF(M284="Long chain perfluorocarboxylic acids PFCAs C9 to C14 including their salts",IF(ISERROR(VLOOKUP(N284,'Matl Declare Form '!$BD$5:$BE$14,2,0)),"",(VLOOKUP(N284,'Matl Declare Form '!$BD$5:$BE$14,2,0))),IF(M284="Hexafluoropropylene oxide dimer acid HFPO DA or GenX and its acyl halides",IF(ISERROR(VLOOKUP(N284,'Matl Declare Form '!$BF$5:$BG$9,2,0)),"",(VLOOKUP(N284,'Matl Declare Form '!$BF$5:$BG$9,2,0))),IF(M284="Other PFAS",""))))))))))))))))</f>
        <v/>
      </c>
      <c r="P284" s="274"/>
      <c r="Q284" s="480" t="str" cm="1">
        <f t="array" ref="Q284">IF(ISBLANK(P284),"",P284*(LOOKUP(2,1/(NOT(ISBLANK($J$10:J284))),$J$10:J284)))</f>
        <v/>
      </c>
      <c r="R284" s="480" t="str" cm="1">
        <f t="array" ref="R284">IF(ISBLANK(P284),"", (LOOKUP(2,1/(NOT(ISBLANK($K$10:K284))),$K$10:K284)))</f>
        <v/>
      </c>
      <c r="S284" s="985"/>
      <c r="T284" s="986"/>
      <c r="U284" s="12"/>
      <c r="V284" s="12"/>
      <c r="W284" s="12"/>
      <c r="X284" s="12"/>
      <c r="Y284" s="12"/>
      <c r="Z284" s="12"/>
      <c r="AA284" s="12"/>
      <c r="AB284" s="12"/>
      <c r="AC284" s="12"/>
      <c r="AL284" s="412" t="s">
        <v>150</v>
      </c>
      <c r="AM284" s="413" t="s">
        <v>151</v>
      </c>
    </row>
    <row r="285" spans="1:39" x14ac:dyDescent="0.5">
      <c r="A285" s="438"/>
      <c r="B285" s="987"/>
      <c r="C285" s="480"/>
      <c r="D285" s="480"/>
      <c r="E285" s="480"/>
      <c r="F285" s="480"/>
      <c r="G285" s="480"/>
      <c r="H285" s="480"/>
      <c r="I285" s="480"/>
      <c r="J285" s="480"/>
      <c r="K285" s="480"/>
      <c r="L285" s="480" t="s">
        <v>2169</v>
      </c>
      <c r="M285" s="985"/>
      <c r="N285" s="273"/>
      <c r="O285" s="273" t="str">
        <f>IF(L285="Full Materials Declaration","",IF(L285="TSCA Section 6h PBT",IF(ISERROR(VLOOKUP(M285,'Matl Declare Form '!$AF$5:$AG$9,2,0)),"",(VLOOKUP(M285,'Matl Declare Form '!$AF$5:$AG$9,2,0))),IF(L285="TSCA Risk Management",IF(ISERROR(VLOOKUP(M285,'Matl Declare Form '!$AH$5:$AI$42,2,0)),"",(VLOOKUP(M285,'Matl Declare Form '!$AH$5:$AI$42,2,0))),IF(L285="CEPA",IF(ISERROR(VLOOKUP(M285,'Matl Declare Form '!$AN$5:$AO$32,2,0)),"",(VLOOKUP(M285,'Matl Declare Form '!$AN$5:$AO$32,2,0))),IF(L285="WA Safer Product",IF(ISERROR(VLOOKUP(M285,'Matl Declare Form '!$AP$5:$AQ$22,2,0)),"",(VLOOKUP(M285,'Matl Declare Form '!$AP$5:$AQ$22,2,0))),IF(M285="High Risk Prop 65",IF(ISERROR(VLOOKUP(N285,'Matl Declare Form '!$AJ$5:$AK$24,2,0)),"",(VLOOKUP(N285,'Matl Declare Form '!$AJ$5:$AK$24,2,0))),IF(M285="Complete Prop 65",IF(ISERROR(VLOOKUP(N285,'Matl Declare Form '!$AL$5:$AM$967,2,0)),"",(VLOOKUP(N285,'Matl Declare Form '!$AL$5:$AM$967,2,0))),IF(M285="Perfluorooctanoic acid PFOA its salts",IF(ISERROR(VLOOKUP(N285,'Matl Declare Form '!$AR$5:$AS$12,2,0)),"",(VLOOKUP(N285,'Matl Declare Form '!$AR$5:$AS$12,2,0))),IF(M285="Perfluoroocane sulphonic acid PFOS it salts",IF(ISERROR(VLOOKUP(N285,'Matl Declare Form '!$AT$5:$AU$12,2,0)),"",(VLOOKUP(N285,'Matl Declare Form '!$AT$5:$AU$12,2,0))),IF(M285="Perfluorohexane 1 sulphonic acid PFHxS its salts",IF(ISERROR(VLOOKUP(N285,'Matl Declare Form '!$AV$5:$AW$12,2,0)),"",(VLOOKUP(N285,'Matl Declare Form '!$AV$5:$AW$12,2,0))),IF(M285="Undecafluorohexanoic acid PFHxA its salts",IF(ISERROR(VLOOKUP(N285,'Matl Declare Form '!$AX$5:$AY$12,2,0)),"",(VLOOKUP(N285,'Matl Declare Form '!$AX$5:$AY$12,2,0))),IF(M285="Perfluorononanoic acid PFNA its salts",IF(ISERROR(VLOOKUP(N285,'Matl Declare Form '!$AZ$5:$BA$9,2,0)),"",(VLOOKUP(N285,'Matl Declare Form '!$AZ$5:$BA$9,2,0))),IF(M285="Perfluorobutane sulfonic acid PFBS and its salts",IF(ISERROR(VLOOKUP(N285,'Matl Declare Form '!$BB$5:$BC$12,2,0)),"",(VLOOKUP(N285,'Matl Declare Form '!$BB$5:$BC$12,2,0))),IF(M285="Long chain perfluorocarboxylic acids PFCAs C9 to C14 including their salts",IF(ISERROR(VLOOKUP(N285,'Matl Declare Form '!$BD$5:$BE$14,2,0)),"",(VLOOKUP(N285,'Matl Declare Form '!$BD$5:$BE$14,2,0))),IF(M285="Hexafluoropropylene oxide dimer acid HFPO DA or GenX and its acyl halides",IF(ISERROR(VLOOKUP(N285,'Matl Declare Form '!$BF$5:$BG$9,2,0)),"",(VLOOKUP(N285,'Matl Declare Form '!$BF$5:$BG$9,2,0))),IF(M285="Other PFAS",""))))))))))))))))</f>
        <v/>
      </c>
      <c r="P285" s="274"/>
      <c r="Q285" s="480" t="str" cm="1">
        <f t="array" ref="Q285">IF(ISBLANK(P285),"",P285*(LOOKUP(2,1/(NOT(ISBLANK($J$10:J285))),$J$10:J285)))</f>
        <v/>
      </c>
      <c r="R285" s="480" t="str" cm="1">
        <f t="array" ref="R285">IF(ISBLANK(P285),"", (LOOKUP(2,1/(NOT(ISBLANK($K$10:K285))),$K$10:K285)))</f>
        <v/>
      </c>
      <c r="S285" s="985"/>
      <c r="T285" s="986"/>
      <c r="U285" s="12"/>
      <c r="V285" s="12"/>
      <c r="W285" s="12"/>
      <c r="X285" s="12"/>
      <c r="Y285" s="12"/>
      <c r="Z285" s="12"/>
      <c r="AA285" s="12"/>
      <c r="AB285" s="12"/>
      <c r="AC285" s="12"/>
      <c r="AL285" s="412" t="s">
        <v>367</v>
      </c>
      <c r="AM285" s="413" t="s">
        <v>368</v>
      </c>
    </row>
    <row r="286" spans="1:39" ht="30" x14ac:dyDescent="0.5">
      <c r="A286" s="438"/>
      <c r="B286" s="987"/>
      <c r="C286" s="480"/>
      <c r="D286" s="480"/>
      <c r="E286" s="480"/>
      <c r="F286" s="480"/>
      <c r="G286" s="480"/>
      <c r="H286" s="480"/>
      <c r="I286" s="480"/>
      <c r="J286" s="480"/>
      <c r="K286" s="480"/>
      <c r="L286" s="480" t="s">
        <v>2169</v>
      </c>
      <c r="M286" s="985"/>
      <c r="N286" s="273"/>
      <c r="O286" s="273" t="str">
        <f>IF(L286="Full Materials Declaration","",IF(L286="TSCA Section 6h PBT",IF(ISERROR(VLOOKUP(M286,'Matl Declare Form '!$AF$5:$AG$9,2,0)),"",(VLOOKUP(M286,'Matl Declare Form '!$AF$5:$AG$9,2,0))),IF(L286="TSCA Risk Management",IF(ISERROR(VLOOKUP(M286,'Matl Declare Form '!$AH$5:$AI$42,2,0)),"",(VLOOKUP(M286,'Matl Declare Form '!$AH$5:$AI$42,2,0))),IF(L286="CEPA",IF(ISERROR(VLOOKUP(M286,'Matl Declare Form '!$AN$5:$AO$32,2,0)),"",(VLOOKUP(M286,'Matl Declare Form '!$AN$5:$AO$32,2,0))),IF(L286="WA Safer Product",IF(ISERROR(VLOOKUP(M286,'Matl Declare Form '!$AP$5:$AQ$22,2,0)),"",(VLOOKUP(M286,'Matl Declare Form '!$AP$5:$AQ$22,2,0))),IF(M286="High Risk Prop 65",IF(ISERROR(VLOOKUP(N286,'Matl Declare Form '!$AJ$5:$AK$24,2,0)),"",(VLOOKUP(N286,'Matl Declare Form '!$AJ$5:$AK$24,2,0))),IF(M286="Complete Prop 65",IF(ISERROR(VLOOKUP(N286,'Matl Declare Form '!$AL$5:$AM$967,2,0)),"",(VLOOKUP(N286,'Matl Declare Form '!$AL$5:$AM$967,2,0))),IF(M286="Perfluorooctanoic acid PFOA its salts",IF(ISERROR(VLOOKUP(N286,'Matl Declare Form '!$AR$5:$AS$12,2,0)),"",(VLOOKUP(N286,'Matl Declare Form '!$AR$5:$AS$12,2,0))),IF(M286="Perfluoroocane sulphonic acid PFOS it salts",IF(ISERROR(VLOOKUP(N286,'Matl Declare Form '!$AT$5:$AU$12,2,0)),"",(VLOOKUP(N286,'Matl Declare Form '!$AT$5:$AU$12,2,0))),IF(M286="Perfluorohexane 1 sulphonic acid PFHxS its salts",IF(ISERROR(VLOOKUP(N286,'Matl Declare Form '!$AV$5:$AW$12,2,0)),"",(VLOOKUP(N286,'Matl Declare Form '!$AV$5:$AW$12,2,0))),IF(M286="Undecafluorohexanoic acid PFHxA its salts",IF(ISERROR(VLOOKUP(N286,'Matl Declare Form '!$AX$5:$AY$12,2,0)),"",(VLOOKUP(N286,'Matl Declare Form '!$AX$5:$AY$12,2,0))),IF(M286="Perfluorononanoic acid PFNA its salts",IF(ISERROR(VLOOKUP(N286,'Matl Declare Form '!$AZ$5:$BA$9,2,0)),"",(VLOOKUP(N286,'Matl Declare Form '!$AZ$5:$BA$9,2,0))),IF(M286="Perfluorobutane sulfonic acid PFBS and its salts",IF(ISERROR(VLOOKUP(N286,'Matl Declare Form '!$BB$5:$BC$12,2,0)),"",(VLOOKUP(N286,'Matl Declare Form '!$BB$5:$BC$12,2,0))),IF(M286="Long chain perfluorocarboxylic acids PFCAs C9 to C14 including their salts",IF(ISERROR(VLOOKUP(N286,'Matl Declare Form '!$BD$5:$BE$14,2,0)),"",(VLOOKUP(N286,'Matl Declare Form '!$BD$5:$BE$14,2,0))),IF(M286="Hexafluoropropylene oxide dimer acid HFPO DA or GenX and its acyl halides",IF(ISERROR(VLOOKUP(N286,'Matl Declare Form '!$BF$5:$BG$9,2,0)),"",(VLOOKUP(N286,'Matl Declare Form '!$BF$5:$BG$9,2,0))),IF(M286="Other PFAS",""))))))))))))))))</f>
        <v/>
      </c>
      <c r="P286" s="274"/>
      <c r="Q286" s="480" t="str" cm="1">
        <f t="array" ref="Q286">IF(ISBLANK(P286),"",P286*(LOOKUP(2,1/(NOT(ISBLANK($J$10:J286))),$J$10:J286)))</f>
        <v/>
      </c>
      <c r="R286" s="480" t="str" cm="1">
        <f t="array" ref="R286">IF(ISBLANK(P286),"", (LOOKUP(2,1/(NOT(ISBLANK($K$10:K286))),$K$10:K286)))</f>
        <v/>
      </c>
      <c r="S286" s="985"/>
      <c r="T286" s="986"/>
      <c r="U286" s="12"/>
      <c r="V286" s="12"/>
      <c r="W286" s="12"/>
      <c r="X286" s="12"/>
      <c r="Y286" s="12"/>
      <c r="Z286" s="12"/>
      <c r="AA286" s="12"/>
      <c r="AB286" s="12"/>
      <c r="AC286" s="12"/>
      <c r="AL286" s="412" t="s">
        <v>394</v>
      </c>
      <c r="AM286" s="413" t="s">
        <v>395</v>
      </c>
    </row>
    <row r="287" spans="1:39" x14ac:dyDescent="0.5">
      <c r="A287" s="438"/>
      <c r="B287" s="987"/>
      <c r="C287" s="480"/>
      <c r="D287" s="480"/>
      <c r="E287" s="480"/>
      <c r="F287" s="480"/>
      <c r="G287" s="480"/>
      <c r="H287" s="480"/>
      <c r="I287" s="480"/>
      <c r="J287" s="480"/>
      <c r="K287" s="480"/>
      <c r="L287" s="480" t="s">
        <v>2169</v>
      </c>
      <c r="M287" s="985"/>
      <c r="N287" s="273"/>
      <c r="O287" s="273" t="str">
        <f>IF(L287="Full Materials Declaration","",IF(L287="TSCA Section 6h PBT",IF(ISERROR(VLOOKUP(M287,'Matl Declare Form '!$AF$5:$AG$9,2,0)),"",(VLOOKUP(M287,'Matl Declare Form '!$AF$5:$AG$9,2,0))),IF(L287="TSCA Risk Management",IF(ISERROR(VLOOKUP(M287,'Matl Declare Form '!$AH$5:$AI$42,2,0)),"",(VLOOKUP(M287,'Matl Declare Form '!$AH$5:$AI$42,2,0))),IF(L287="CEPA",IF(ISERROR(VLOOKUP(M287,'Matl Declare Form '!$AN$5:$AO$32,2,0)),"",(VLOOKUP(M287,'Matl Declare Form '!$AN$5:$AO$32,2,0))),IF(L287="WA Safer Product",IF(ISERROR(VLOOKUP(M287,'Matl Declare Form '!$AP$5:$AQ$22,2,0)),"",(VLOOKUP(M287,'Matl Declare Form '!$AP$5:$AQ$22,2,0))),IF(M287="High Risk Prop 65",IF(ISERROR(VLOOKUP(N287,'Matl Declare Form '!$AJ$5:$AK$24,2,0)),"",(VLOOKUP(N287,'Matl Declare Form '!$AJ$5:$AK$24,2,0))),IF(M287="Complete Prop 65",IF(ISERROR(VLOOKUP(N287,'Matl Declare Form '!$AL$5:$AM$967,2,0)),"",(VLOOKUP(N287,'Matl Declare Form '!$AL$5:$AM$967,2,0))),IF(M287="Perfluorooctanoic acid PFOA its salts",IF(ISERROR(VLOOKUP(N287,'Matl Declare Form '!$AR$5:$AS$12,2,0)),"",(VLOOKUP(N287,'Matl Declare Form '!$AR$5:$AS$12,2,0))),IF(M287="Perfluoroocane sulphonic acid PFOS it salts",IF(ISERROR(VLOOKUP(N287,'Matl Declare Form '!$AT$5:$AU$12,2,0)),"",(VLOOKUP(N287,'Matl Declare Form '!$AT$5:$AU$12,2,0))),IF(M287="Perfluorohexane 1 sulphonic acid PFHxS its salts",IF(ISERROR(VLOOKUP(N287,'Matl Declare Form '!$AV$5:$AW$12,2,0)),"",(VLOOKUP(N287,'Matl Declare Form '!$AV$5:$AW$12,2,0))),IF(M287="Undecafluorohexanoic acid PFHxA its salts",IF(ISERROR(VLOOKUP(N287,'Matl Declare Form '!$AX$5:$AY$12,2,0)),"",(VLOOKUP(N287,'Matl Declare Form '!$AX$5:$AY$12,2,0))),IF(M287="Perfluorononanoic acid PFNA its salts",IF(ISERROR(VLOOKUP(N287,'Matl Declare Form '!$AZ$5:$BA$9,2,0)),"",(VLOOKUP(N287,'Matl Declare Form '!$AZ$5:$BA$9,2,0))),IF(M287="Perfluorobutane sulfonic acid PFBS and its salts",IF(ISERROR(VLOOKUP(N287,'Matl Declare Form '!$BB$5:$BC$12,2,0)),"",(VLOOKUP(N287,'Matl Declare Form '!$BB$5:$BC$12,2,0))),IF(M287="Long chain perfluorocarboxylic acids PFCAs C9 to C14 including their salts",IF(ISERROR(VLOOKUP(N287,'Matl Declare Form '!$BD$5:$BE$14,2,0)),"",(VLOOKUP(N287,'Matl Declare Form '!$BD$5:$BE$14,2,0))),IF(M287="Hexafluoropropylene oxide dimer acid HFPO DA or GenX and its acyl halides",IF(ISERROR(VLOOKUP(N287,'Matl Declare Form '!$BF$5:$BG$9,2,0)),"",(VLOOKUP(N287,'Matl Declare Form '!$BF$5:$BG$9,2,0))),IF(M287="Other PFAS",""))))))))))))))))</f>
        <v/>
      </c>
      <c r="P287" s="274"/>
      <c r="Q287" s="480" t="str" cm="1">
        <f t="array" ref="Q287">IF(ISBLANK(P287),"",P287*(LOOKUP(2,1/(NOT(ISBLANK($J$10:J287))),$J$10:J287)))</f>
        <v/>
      </c>
      <c r="R287" s="480" t="str" cm="1">
        <f t="array" ref="R287">IF(ISBLANK(P287),"", (LOOKUP(2,1/(NOT(ISBLANK($K$10:K287))),$K$10:K287)))</f>
        <v/>
      </c>
      <c r="S287" s="985"/>
      <c r="T287" s="986"/>
      <c r="U287" s="12"/>
      <c r="V287" s="12"/>
      <c r="W287" s="12"/>
      <c r="X287" s="12"/>
      <c r="Y287" s="12"/>
      <c r="Z287" s="12"/>
      <c r="AA287" s="12"/>
      <c r="AB287" s="12"/>
      <c r="AC287" s="12"/>
      <c r="AL287" s="412" t="s">
        <v>315</v>
      </c>
      <c r="AM287" s="413" t="s">
        <v>316</v>
      </c>
    </row>
    <row r="288" spans="1:39" x14ac:dyDescent="0.5">
      <c r="A288" s="438"/>
      <c r="B288" s="987"/>
      <c r="C288" s="480"/>
      <c r="D288" s="480"/>
      <c r="E288" s="480"/>
      <c r="F288" s="480"/>
      <c r="G288" s="480"/>
      <c r="H288" s="480"/>
      <c r="I288" s="480"/>
      <c r="J288" s="480"/>
      <c r="K288" s="480"/>
      <c r="L288" s="480" t="s">
        <v>2169</v>
      </c>
      <c r="M288" s="985"/>
      <c r="N288" s="273"/>
      <c r="O288" s="273" t="str">
        <f>IF(L288="Full Materials Declaration","",IF(L288="TSCA Section 6h PBT",IF(ISERROR(VLOOKUP(M288,'Matl Declare Form '!$AF$5:$AG$9,2,0)),"",(VLOOKUP(M288,'Matl Declare Form '!$AF$5:$AG$9,2,0))),IF(L288="TSCA Risk Management",IF(ISERROR(VLOOKUP(M288,'Matl Declare Form '!$AH$5:$AI$42,2,0)),"",(VLOOKUP(M288,'Matl Declare Form '!$AH$5:$AI$42,2,0))),IF(L288="CEPA",IF(ISERROR(VLOOKUP(M288,'Matl Declare Form '!$AN$5:$AO$32,2,0)),"",(VLOOKUP(M288,'Matl Declare Form '!$AN$5:$AO$32,2,0))),IF(L288="WA Safer Product",IF(ISERROR(VLOOKUP(M288,'Matl Declare Form '!$AP$5:$AQ$22,2,0)),"",(VLOOKUP(M288,'Matl Declare Form '!$AP$5:$AQ$22,2,0))),IF(M288="High Risk Prop 65",IF(ISERROR(VLOOKUP(N288,'Matl Declare Form '!$AJ$5:$AK$24,2,0)),"",(VLOOKUP(N288,'Matl Declare Form '!$AJ$5:$AK$24,2,0))),IF(M288="Complete Prop 65",IF(ISERROR(VLOOKUP(N288,'Matl Declare Form '!$AL$5:$AM$967,2,0)),"",(VLOOKUP(N288,'Matl Declare Form '!$AL$5:$AM$967,2,0))),IF(M288="Perfluorooctanoic acid PFOA its salts",IF(ISERROR(VLOOKUP(N288,'Matl Declare Form '!$AR$5:$AS$12,2,0)),"",(VLOOKUP(N288,'Matl Declare Form '!$AR$5:$AS$12,2,0))),IF(M288="Perfluoroocane sulphonic acid PFOS it salts",IF(ISERROR(VLOOKUP(N288,'Matl Declare Form '!$AT$5:$AU$12,2,0)),"",(VLOOKUP(N288,'Matl Declare Form '!$AT$5:$AU$12,2,0))),IF(M288="Perfluorohexane 1 sulphonic acid PFHxS its salts",IF(ISERROR(VLOOKUP(N288,'Matl Declare Form '!$AV$5:$AW$12,2,0)),"",(VLOOKUP(N288,'Matl Declare Form '!$AV$5:$AW$12,2,0))),IF(M288="Undecafluorohexanoic acid PFHxA its salts",IF(ISERROR(VLOOKUP(N288,'Matl Declare Form '!$AX$5:$AY$12,2,0)),"",(VLOOKUP(N288,'Matl Declare Form '!$AX$5:$AY$12,2,0))),IF(M288="Perfluorononanoic acid PFNA its salts",IF(ISERROR(VLOOKUP(N288,'Matl Declare Form '!$AZ$5:$BA$9,2,0)),"",(VLOOKUP(N288,'Matl Declare Form '!$AZ$5:$BA$9,2,0))),IF(M288="Perfluorobutane sulfonic acid PFBS and its salts",IF(ISERROR(VLOOKUP(N288,'Matl Declare Form '!$BB$5:$BC$12,2,0)),"",(VLOOKUP(N288,'Matl Declare Form '!$BB$5:$BC$12,2,0))),IF(M288="Long chain perfluorocarboxylic acids PFCAs C9 to C14 including their salts",IF(ISERROR(VLOOKUP(N288,'Matl Declare Form '!$BD$5:$BE$14,2,0)),"",(VLOOKUP(N288,'Matl Declare Form '!$BD$5:$BE$14,2,0))),IF(M288="Hexafluoropropylene oxide dimer acid HFPO DA or GenX and its acyl halides",IF(ISERROR(VLOOKUP(N288,'Matl Declare Form '!$BF$5:$BG$9,2,0)),"",(VLOOKUP(N288,'Matl Declare Form '!$BF$5:$BG$9,2,0))),IF(M288="Other PFAS",""))))))))))))))))</f>
        <v/>
      </c>
      <c r="P288" s="274"/>
      <c r="Q288" s="480" t="str" cm="1">
        <f t="array" ref="Q288">IF(ISBLANK(P288),"",P288*(LOOKUP(2,1/(NOT(ISBLANK($J$10:J288))),$J$10:J288)))</f>
        <v/>
      </c>
      <c r="R288" s="480" t="str" cm="1">
        <f t="array" ref="R288">IF(ISBLANK(P288),"", (LOOKUP(2,1/(NOT(ISBLANK($K$10:K288))),$K$10:K288)))</f>
        <v/>
      </c>
      <c r="S288" s="985"/>
      <c r="T288" s="986"/>
      <c r="U288" s="12"/>
      <c r="V288" s="12"/>
      <c r="W288" s="12"/>
      <c r="X288" s="12"/>
      <c r="Y288" s="12"/>
      <c r="Z288" s="12"/>
      <c r="AA288" s="12"/>
      <c r="AB288" s="12"/>
      <c r="AC288" s="12"/>
      <c r="AL288" s="412" t="s">
        <v>317</v>
      </c>
      <c r="AM288" s="413" t="s">
        <v>318</v>
      </c>
    </row>
    <row r="289" spans="1:39" x14ac:dyDescent="0.5">
      <c r="A289" s="438"/>
      <c r="B289" s="987"/>
      <c r="C289" s="480"/>
      <c r="D289" s="480"/>
      <c r="E289" s="480"/>
      <c r="F289" s="480"/>
      <c r="G289" s="480"/>
      <c r="H289" s="480"/>
      <c r="I289" s="480"/>
      <c r="J289" s="480"/>
      <c r="K289" s="480"/>
      <c r="L289" s="480" t="s">
        <v>2169</v>
      </c>
      <c r="M289" s="985"/>
      <c r="N289" s="273"/>
      <c r="O289" s="273" t="str">
        <f>IF(L289="Full Materials Declaration","",IF(L289="TSCA Section 6h PBT",IF(ISERROR(VLOOKUP(M289,'Matl Declare Form '!$AF$5:$AG$9,2,0)),"",(VLOOKUP(M289,'Matl Declare Form '!$AF$5:$AG$9,2,0))),IF(L289="TSCA Risk Management",IF(ISERROR(VLOOKUP(M289,'Matl Declare Form '!$AH$5:$AI$42,2,0)),"",(VLOOKUP(M289,'Matl Declare Form '!$AH$5:$AI$42,2,0))),IF(L289="CEPA",IF(ISERROR(VLOOKUP(M289,'Matl Declare Form '!$AN$5:$AO$32,2,0)),"",(VLOOKUP(M289,'Matl Declare Form '!$AN$5:$AO$32,2,0))),IF(L289="WA Safer Product",IF(ISERROR(VLOOKUP(M289,'Matl Declare Form '!$AP$5:$AQ$22,2,0)),"",(VLOOKUP(M289,'Matl Declare Form '!$AP$5:$AQ$22,2,0))),IF(M289="High Risk Prop 65",IF(ISERROR(VLOOKUP(N289,'Matl Declare Form '!$AJ$5:$AK$24,2,0)),"",(VLOOKUP(N289,'Matl Declare Form '!$AJ$5:$AK$24,2,0))),IF(M289="Complete Prop 65",IF(ISERROR(VLOOKUP(N289,'Matl Declare Form '!$AL$5:$AM$967,2,0)),"",(VLOOKUP(N289,'Matl Declare Form '!$AL$5:$AM$967,2,0))),IF(M289="Perfluorooctanoic acid PFOA its salts",IF(ISERROR(VLOOKUP(N289,'Matl Declare Form '!$AR$5:$AS$12,2,0)),"",(VLOOKUP(N289,'Matl Declare Form '!$AR$5:$AS$12,2,0))),IF(M289="Perfluoroocane sulphonic acid PFOS it salts",IF(ISERROR(VLOOKUP(N289,'Matl Declare Form '!$AT$5:$AU$12,2,0)),"",(VLOOKUP(N289,'Matl Declare Form '!$AT$5:$AU$12,2,0))),IF(M289="Perfluorohexane 1 sulphonic acid PFHxS its salts",IF(ISERROR(VLOOKUP(N289,'Matl Declare Form '!$AV$5:$AW$12,2,0)),"",(VLOOKUP(N289,'Matl Declare Form '!$AV$5:$AW$12,2,0))),IF(M289="Undecafluorohexanoic acid PFHxA its salts",IF(ISERROR(VLOOKUP(N289,'Matl Declare Form '!$AX$5:$AY$12,2,0)),"",(VLOOKUP(N289,'Matl Declare Form '!$AX$5:$AY$12,2,0))),IF(M289="Perfluorononanoic acid PFNA its salts",IF(ISERROR(VLOOKUP(N289,'Matl Declare Form '!$AZ$5:$BA$9,2,0)),"",(VLOOKUP(N289,'Matl Declare Form '!$AZ$5:$BA$9,2,0))),IF(M289="Perfluorobutane sulfonic acid PFBS and its salts",IF(ISERROR(VLOOKUP(N289,'Matl Declare Form '!$BB$5:$BC$12,2,0)),"",(VLOOKUP(N289,'Matl Declare Form '!$BB$5:$BC$12,2,0))),IF(M289="Long chain perfluorocarboxylic acids PFCAs C9 to C14 including their salts",IF(ISERROR(VLOOKUP(N289,'Matl Declare Form '!$BD$5:$BE$14,2,0)),"",(VLOOKUP(N289,'Matl Declare Form '!$BD$5:$BE$14,2,0))),IF(M289="Hexafluoropropylene oxide dimer acid HFPO DA or GenX and its acyl halides",IF(ISERROR(VLOOKUP(N289,'Matl Declare Form '!$BF$5:$BG$9,2,0)),"",(VLOOKUP(N289,'Matl Declare Form '!$BF$5:$BG$9,2,0))),IF(M289="Other PFAS",""))))))))))))))))</f>
        <v/>
      </c>
      <c r="P289" s="274"/>
      <c r="Q289" s="480" t="str" cm="1">
        <f t="array" ref="Q289">IF(ISBLANK(P289),"",P289*(LOOKUP(2,1/(NOT(ISBLANK($J$10:J289))),$J$10:J289)))</f>
        <v/>
      </c>
      <c r="R289" s="480" t="str" cm="1">
        <f t="array" ref="R289">IF(ISBLANK(P289),"", (LOOKUP(2,1/(NOT(ISBLANK($K$10:K289))),$K$10:K289)))</f>
        <v/>
      </c>
      <c r="S289" s="985"/>
      <c r="T289" s="986"/>
      <c r="U289" s="12"/>
      <c r="V289" s="12"/>
      <c r="W289" s="12"/>
      <c r="X289" s="12"/>
      <c r="Y289" s="12"/>
      <c r="Z289" s="12"/>
      <c r="AA289" s="12"/>
      <c r="AB289" s="12"/>
      <c r="AC289" s="12"/>
      <c r="AL289" s="412" t="s">
        <v>351</v>
      </c>
      <c r="AM289" s="413" t="s">
        <v>352</v>
      </c>
    </row>
    <row r="290" spans="1:39" ht="75" x14ac:dyDescent="0.5">
      <c r="A290" s="438"/>
      <c r="B290" s="987"/>
      <c r="C290" s="480"/>
      <c r="D290" s="480"/>
      <c r="E290" s="480"/>
      <c r="F290" s="480"/>
      <c r="G290" s="480"/>
      <c r="H290" s="480"/>
      <c r="I290" s="480"/>
      <c r="J290" s="480"/>
      <c r="K290" s="480"/>
      <c r="L290" s="480" t="s">
        <v>2169</v>
      </c>
      <c r="M290" s="985"/>
      <c r="N290" s="273"/>
      <c r="O290" s="273" t="str">
        <f>IF(L290="Full Materials Declaration","",IF(L290="TSCA Section 6h PBT",IF(ISERROR(VLOOKUP(M290,'Matl Declare Form '!$AF$5:$AG$9,2,0)),"",(VLOOKUP(M290,'Matl Declare Form '!$AF$5:$AG$9,2,0))),IF(L290="TSCA Risk Management",IF(ISERROR(VLOOKUP(M290,'Matl Declare Form '!$AH$5:$AI$42,2,0)),"",(VLOOKUP(M290,'Matl Declare Form '!$AH$5:$AI$42,2,0))),IF(L290="CEPA",IF(ISERROR(VLOOKUP(M290,'Matl Declare Form '!$AN$5:$AO$32,2,0)),"",(VLOOKUP(M290,'Matl Declare Form '!$AN$5:$AO$32,2,0))),IF(L290="WA Safer Product",IF(ISERROR(VLOOKUP(M290,'Matl Declare Form '!$AP$5:$AQ$22,2,0)),"",(VLOOKUP(M290,'Matl Declare Form '!$AP$5:$AQ$22,2,0))),IF(M290="High Risk Prop 65",IF(ISERROR(VLOOKUP(N290,'Matl Declare Form '!$AJ$5:$AK$24,2,0)),"",(VLOOKUP(N290,'Matl Declare Form '!$AJ$5:$AK$24,2,0))),IF(M290="Complete Prop 65",IF(ISERROR(VLOOKUP(N290,'Matl Declare Form '!$AL$5:$AM$967,2,0)),"",(VLOOKUP(N290,'Matl Declare Form '!$AL$5:$AM$967,2,0))),IF(M290="Perfluorooctanoic acid PFOA its salts",IF(ISERROR(VLOOKUP(N290,'Matl Declare Form '!$AR$5:$AS$12,2,0)),"",(VLOOKUP(N290,'Matl Declare Form '!$AR$5:$AS$12,2,0))),IF(M290="Perfluoroocane sulphonic acid PFOS it salts",IF(ISERROR(VLOOKUP(N290,'Matl Declare Form '!$AT$5:$AU$12,2,0)),"",(VLOOKUP(N290,'Matl Declare Form '!$AT$5:$AU$12,2,0))),IF(M290="Perfluorohexane 1 sulphonic acid PFHxS its salts",IF(ISERROR(VLOOKUP(N290,'Matl Declare Form '!$AV$5:$AW$12,2,0)),"",(VLOOKUP(N290,'Matl Declare Form '!$AV$5:$AW$12,2,0))),IF(M290="Undecafluorohexanoic acid PFHxA its salts",IF(ISERROR(VLOOKUP(N290,'Matl Declare Form '!$AX$5:$AY$12,2,0)),"",(VLOOKUP(N290,'Matl Declare Form '!$AX$5:$AY$12,2,0))),IF(M290="Perfluorononanoic acid PFNA its salts",IF(ISERROR(VLOOKUP(N290,'Matl Declare Form '!$AZ$5:$BA$9,2,0)),"",(VLOOKUP(N290,'Matl Declare Form '!$AZ$5:$BA$9,2,0))),IF(M290="Perfluorobutane sulfonic acid PFBS and its salts",IF(ISERROR(VLOOKUP(N290,'Matl Declare Form '!$BB$5:$BC$12,2,0)),"",(VLOOKUP(N290,'Matl Declare Form '!$BB$5:$BC$12,2,0))),IF(M290="Long chain perfluorocarboxylic acids PFCAs C9 to C14 including their salts",IF(ISERROR(VLOOKUP(N290,'Matl Declare Form '!$BD$5:$BE$14,2,0)),"",(VLOOKUP(N290,'Matl Declare Form '!$BD$5:$BE$14,2,0))),IF(M290="Hexafluoropropylene oxide dimer acid HFPO DA or GenX and its acyl halides",IF(ISERROR(VLOOKUP(N290,'Matl Declare Form '!$BF$5:$BG$9,2,0)),"",(VLOOKUP(N290,'Matl Declare Form '!$BF$5:$BG$9,2,0))),IF(M290="Other PFAS",""))))))))))))))))</f>
        <v/>
      </c>
      <c r="P290" s="274"/>
      <c r="Q290" s="480" t="str" cm="1">
        <f t="array" ref="Q290">IF(ISBLANK(P290),"",P290*(LOOKUP(2,1/(NOT(ISBLANK($J$10:J290))),$J$10:J290)))</f>
        <v/>
      </c>
      <c r="R290" s="480" t="str" cm="1">
        <f t="array" ref="R290">IF(ISBLANK(P290),"", (LOOKUP(2,1/(NOT(ISBLANK($K$10:K290))),$K$10:K290)))</f>
        <v/>
      </c>
      <c r="S290" s="985"/>
      <c r="T290" s="986"/>
      <c r="U290" s="12"/>
      <c r="V290" s="12"/>
      <c r="W290" s="12"/>
      <c r="X290" s="12"/>
      <c r="Y290" s="12"/>
      <c r="Z290" s="12"/>
      <c r="AA290" s="12"/>
      <c r="AB290" s="12"/>
      <c r="AC290" s="12"/>
      <c r="AL290" s="412" t="s">
        <v>353</v>
      </c>
      <c r="AM290" s="413" t="s">
        <v>354</v>
      </c>
    </row>
    <row r="291" spans="1:39" x14ac:dyDescent="0.5">
      <c r="A291" s="438"/>
      <c r="B291" s="987"/>
      <c r="C291" s="480"/>
      <c r="D291" s="480"/>
      <c r="E291" s="480"/>
      <c r="F291" s="480"/>
      <c r="G291" s="480"/>
      <c r="H291" s="480"/>
      <c r="I291" s="480"/>
      <c r="J291" s="480"/>
      <c r="K291" s="480"/>
      <c r="L291" s="480" t="s">
        <v>2169</v>
      </c>
      <c r="M291" s="985"/>
      <c r="N291" s="273"/>
      <c r="O291" s="273" t="str">
        <f>IF(L291="Full Materials Declaration","",IF(L291="TSCA Section 6h PBT",IF(ISERROR(VLOOKUP(M291,'Matl Declare Form '!$AF$5:$AG$9,2,0)),"",(VLOOKUP(M291,'Matl Declare Form '!$AF$5:$AG$9,2,0))),IF(L291="TSCA Risk Management",IF(ISERROR(VLOOKUP(M291,'Matl Declare Form '!$AH$5:$AI$42,2,0)),"",(VLOOKUP(M291,'Matl Declare Form '!$AH$5:$AI$42,2,0))),IF(L291="CEPA",IF(ISERROR(VLOOKUP(M291,'Matl Declare Form '!$AN$5:$AO$32,2,0)),"",(VLOOKUP(M291,'Matl Declare Form '!$AN$5:$AO$32,2,0))),IF(L291="WA Safer Product",IF(ISERROR(VLOOKUP(M291,'Matl Declare Form '!$AP$5:$AQ$22,2,0)),"",(VLOOKUP(M291,'Matl Declare Form '!$AP$5:$AQ$22,2,0))),IF(M291="High Risk Prop 65",IF(ISERROR(VLOOKUP(N291,'Matl Declare Form '!$AJ$5:$AK$24,2,0)),"",(VLOOKUP(N291,'Matl Declare Form '!$AJ$5:$AK$24,2,0))),IF(M291="Complete Prop 65",IF(ISERROR(VLOOKUP(N291,'Matl Declare Form '!$AL$5:$AM$967,2,0)),"",(VLOOKUP(N291,'Matl Declare Form '!$AL$5:$AM$967,2,0))),IF(M291="Perfluorooctanoic acid PFOA its salts",IF(ISERROR(VLOOKUP(N291,'Matl Declare Form '!$AR$5:$AS$12,2,0)),"",(VLOOKUP(N291,'Matl Declare Form '!$AR$5:$AS$12,2,0))),IF(M291="Perfluoroocane sulphonic acid PFOS it salts",IF(ISERROR(VLOOKUP(N291,'Matl Declare Form '!$AT$5:$AU$12,2,0)),"",(VLOOKUP(N291,'Matl Declare Form '!$AT$5:$AU$12,2,0))),IF(M291="Perfluorohexane 1 sulphonic acid PFHxS its salts",IF(ISERROR(VLOOKUP(N291,'Matl Declare Form '!$AV$5:$AW$12,2,0)),"",(VLOOKUP(N291,'Matl Declare Form '!$AV$5:$AW$12,2,0))),IF(M291="Undecafluorohexanoic acid PFHxA its salts",IF(ISERROR(VLOOKUP(N291,'Matl Declare Form '!$AX$5:$AY$12,2,0)),"",(VLOOKUP(N291,'Matl Declare Form '!$AX$5:$AY$12,2,0))),IF(M291="Perfluorononanoic acid PFNA its salts",IF(ISERROR(VLOOKUP(N291,'Matl Declare Form '!$AZ$5:$BA$9,2,0)),"",(VLOOKUP(N291,'Matl Declare Form '!$AZ$5:$BA$9,2,0))),IF(M291="Perfluorobutane sulfonic acid PFBS and its salts",IF(ISERROR(VLOOKUP(N291,'Matl Declare Form '!$BB$5:$BC$12,2,0)),"",(VLOOKUP(N291,'Matl Declare Form '!$BB$5:$BC$12,2,0))),IF(M291="Long chain perfluorocarboxylic acids PFCAs C9 to C14 including their salts",IF(ISERROR(VLOOKUP(N291,'Matl Declare Form '!$BD$5:$BE$14,2,0)),"",(VLOOKUP(N291,'Matl Declare Form '!$BD$5:$BE$14,2,0))),IF(M291="Hexafluoropropylene oxide dimer acid HFPO DA or GenX and its acyl halides",IF(ISERROR(VLOOKUP(N291,'Matl Declare Form '!$BF$5:$BG$9,2,0)),"",(VLOOKUP(N291,'Matl Declare Form '!$BF$5:$BG$9,2,0))),IF(M291="Other PFAS",""))))))))))))))))</f>
        <v/>
      </c>
      <c r="P291" s="274"/>
      <c r="Q291" s="480" t="str" cm="1">
        <f t="array" ref="Q291">IF(ISBLANK(P291),"",P291*(LOOKUP(2,1/(NOT(ISBLANK($J$10:J291))),$J$10:J291)))</f>
        <v/>
      </c>
      <c r="R291" s="480" t="str" cm="1">
        <f t="array" ref="R291">IF(ISBLANK(P291),"", (LOOKUP(2,1/(NOT(ISBLANK($K$10:K291))),$K$10:K291)))</f>
        <v/>
      </c>
      <c r="S291" s="985"/>
      <c r="T291" s="986"/>
      <c r="U291" s="12"/>
      <c r="V291" s="12"/>
      <c r="W291" s="12"/>
      <c r="X291" s="12"/>
      <c r="Y291" s="12"/>
      <c r="Z291" s="12"/>
      <c r="AA291" s="12"/>
      <c r="AB291" s="12"/>
      <c r="AC291" s="12"/>
      <c r="AL291" s="412" t="s">
        <v>408</v>
      </c>
      <c r="AM291" s="413" t="s">
        <v>409</v>
      </c>
    </row>
    <row r="292" spans="1:39" x14ac:dyDescent="0.5">
      <c r="A292" s="438"/>
      <c r="B292" s="987"/>
      <c r="C292" s="480"/>
      <c r="D292" s="480"/>
      <c r="E292" s="480"/>
      <c r="F292" s="480"/>
      <c r="G292" s="480"/>
      <c r="H292" s="480"/>
      <c r="I292" s="480"/>
      <c r="J292" s="480"/>
      <c r="K292" s="480"/>
      <c r="L292" s="480" t="s">
        <v>2169</v>
      </c>
      <c r="M292" s="985"/>
      <c r="N292" s="273"/>
      <c r="O292" s="273" t="str">
        <f>IF(L292="Full Materials Declaration","",IF(L292="TSCA Section 6h PBT",IF(ISERROR(VLOOKUP(M292,'Matl Declare Form '!$AF$5:$AG$9,2,0)),"",(VLOOKUP(M292,'Matl Declare Form '!$AF$5:$AG$9,2,0))),IF(L292="TSCA Risk Management",IF(ISERROR(VLOOKUP(M292,'Matl Declare Form '!$AH$5:$AI$42,2,0)),"",(VLOOKUP(M292,'Matl Declare Form '!$AH$5:$AI$42,2,0))),IF(L292="CEPA",IF(ISERROR(VLOOKUP(M292,'Matl Declare Form '!$AN$5:$AO$32,2,0)),"",(VLOOKUP(M292,'Matl Declare Form '!$AN$5:$AO$32,2,0))),IF(L292="WA Safer Product",IF(ISERROR(VLOOKUP(M292,'Matl Declare Form '!$AP$5:$AQ$22,2,0)),"",(VLOOKUP(M292,'Matl Declare Form '!$AP$5:$AQ$22,2,0))),IF(M292="High Risk Prop 65",IF(ISERROR(VLOOKUP(N292,'Matl Declare Form '!$AJ$5:$AK$24,2,0)),"",(VLOOKUP(N292,'Matl Declare Form '!$AJ$5:$AK$24,2,0))),IF(M292="Complete Prop 65",IF(ISERROR(VLOOKUP(N292,'Matl Declare Form '!$AL$5:$AM$967,2,0)),"",(VLOOKUP(N292,'Matl Declare Form '!$AL$5:$AM$967,2,0))),IF(M292="Perfluorooctanoic acid PFOA its salts",IF(ISERROR(VLOOKUP(N292,'Matl Declare Form '!$AR$5:$AS$12,2,0)),"",(VLOOKUP(N292,'Matl Declare Form '!$AR$5:$AS$12,2,0))),IF(M292="Perfluoroocane sulphonic acid PFOS it salts",IF(ISERROR(VLOOKUP(N292,'Matl Declare Form '!$AT$5:$AU$12,2,0)),"",(VLOOKUP(N292,'Matl Declare Form '!$AT$5:$AU$12,2,0))),IF(M292="Perfluorohexane 1 sulphonic acid PFHxS its salts",IF(ISERROR(VLOOKUP(N292,'Matl Declare Form '!$AV$5:$AW$12,2,0)),"",(VLOOKUP(N292,'Matl Declare Form '!$AV$5:$AW$12,2,0))),IF(M292="Undecafluorohexanoic acid PFHxA its salts",IF(ISERROR(VLOOKUP(N292,'Matl Declare Form '!$AX$5:$AY$12,2,0)),"",(VLOOKUP(N292,'Matl Declare Form '!$AX$5:$AY$12,2,0))),IF(M292="Perfluorononanoic acid PFNA its salts",IF(ISERROR(VLOOKUP(N292,'Matl Declare Form '!$AZ$5:$BA$9,2,0)),"",(VLOOKUP(N292,'Matl Declare Form '!$AZ$5:$BA$9,2,0))),IF(M292="Perfluorobutane sulfonic acid PFBS and its salts",IF(ISERROR(VLOOKUP(N292,'Matl Declare Form '!$BB$5:$BC$12,2,0)),"",(VLOOKUP(N292,'Matl Declare Form '!$BB$5:$BC$12,2,0))),IF(M292="Long chain perfluorocarboxylic acids PFCAs C9 to C14 including their salts",IF(ISERROR(VLOOKUP(N292,'Matl Declare Form '!$BD$5:$BE$14,2,0)),"",(VLOOKUP(N292,'Matl Declare Form '!$BD$5:$BE$14,2,0))),IF(M292="Hexafluoropropylene oxide dimer acid HFPO DA or GenX and its acyl halides",IF(ISERROR(VLOOKUP(N292,'Matl Declare Form '!$BF$5:$BG$9,2,0)),"",(VLOOKUP(N292,'Matl Declare Form '!$BF$5:$BG$9,2,0))),IF(M292="Other PFAS",""))))))))))))))))</f>
        <v/>
      </c>
      <c r="P292" s="274"/>
      <c r="Q292" s="480" t="str" cm="1">
        <f t="array" ref="Q292">IF(ISBLANK(P292),"",P292*(LOOKUP(2,1/(NOT(ISBLANK($J$10:J292))),$J$10:J292)))</f>
        <v/>
      </c>
      <c r="R292" s="480" t="str" cm="1">
        <f t="array" ref="R292">IF(ISBLANK(P292),"", (LOOKUP(2,1/(NOT(ISBLANK($K$10:K292))),$K$10:K292)))</f>
        <v/>
      </c>
      <c r="S292" s="985"/>
      <c r="T292" s="986"/>
      <c r="U292" s="12"/>
      <c r="V292" s="12"/>
      <c r="W292" s="12"/>
      <c r="X292" s="12"/>
      <c r="Y292" s="12"/>
      <c r="Z292" s="12"/>
      <c r="AA292" s="12"/>
      <c r="AB292" s="12"/>
      <c r="AC292" s="12"/>
      <c r="AL292" s="412" t="s">
        <v>436</v>
      </c>
      <c r="AM292" s="413" t="s">
        <v>437</v>
      </c>
    </row>
    <row r="293" spans="1:39" ht="30" x14ac:dyDescent="0.5">
      <c r="A293" s="438"/>
      <c r="B293" s="987"/>
      <c r="C293" s="480"/>
      <c r="D293" s="480"/>
      <c r="E293" s="480"/>
      <c r="F293" s="480"/>
      <c r="G293" s="480"/>
      <c r="H293" s="480"/>
      <c r="I293" s="480"/>
      <c r="J293" s="480"/>
      <c r="K293" s="480"/>
      <c r="L293" s="480" t="s">
        <v>2169</v>
      </c>
      <c r="M293" s="985"/>
      <c r="N293" s="273"/>
      <c r="O293" s="273" t="str">
        <f>IF(L293="Full Materials Declaration","",IF(L293="TSCA Section 6h PBT",IF(ISERROR(VLOOKUP(M293,'Matl Declare Form '!$AF$5:$AG$9,2,0)),"",(VLOOKUP(M293,'Matl Declare Form '!$AF$5:$AG$9,2,0))),IF(L293="TSCA Risk Management",IF(ISERROR(VLOOKUP(M293,'Matl Declare Form '!$AH$5:$AI$42,2,0)),"",(VLOOKUP(M293,'Matl Declare Form '!$AH$5:$AI$42,2,0))),IF(L293="CEPA",IF(ISERROR(VLOOKUP(M293,'Matl Declare Form '!$AN$5:$AO$32,2,0)),"",(VLOOKUP(M293,'Matl Declare Form '!$AN$5:$AO$32,2,0))),IF(L293="WA Safer Product",IF(ISERROR(VLOOKUP(M293,'Matl Declare Form '!$AP$5:$AQ$22,2,0)),"",(VLOOKUP(M293,'Matl Declare Form '!$AP$5:$AQ$22,2,0))),IF(M293="High Risk Prop 65",IF(ISERROR(VLOOKUP(N293,'Matl Declare Form '!$AJ$5:$AK$24,2,0)),"",(VLOOKUP(N293,'Matl Declare Form '!$AJ$5:$AK$24,2,0))),IF(M293="Complete Prop 65",IF(ISERROR(VLOOKUP(N293,'Matl Declare Form '!$AL$5:$AM$967,2,0)),"",(VLOOKUP(N293,'Matl Declare Form '!$AL$5:$AM$967,2,0))),IF(M293="Perfluorooctanoic acid PFOA its salts",IF(ISERROR(VLOOKUP(N293,'Matl Declare Form '!$AR$5:$AS$12,2,0)),"",(VLOOKUP(N293,'Matl Declare Form '!$AR$5:$AS$12,2,0))),IF(M293="Perfluoroocane sulphonic acid PFOS it salts",IF(ISERROR(VLOOKUP(N293,'Matl Declare Form '!$AT$5:$AU$12,2,0)),"",(VLOOKUP(N293,'Matl Declare Form '!$AT$5:$AU$12,2,0))),IF(M293="Perfluorohexane 1 sulphonic acid PFHxS its salts",IF(ISERROR(VLOOKUP(N293,'Matl Declare Form '!$AV$5:$AW$12,2,0)),"",(VLOOKUP(N293,'Matl Declare Form '!$AV$5:$AW$12,2,0))),IF(M293="Undecafluorohexanoic acid PFHxA its salts",IF(ISERROR(VLOOKUP(N293,'Matl Declare Form '!$AX$5:$AY$12,2,0)),"",(VLOOKUP(N293,'Matl Declare Form '!$AX$5:$AY$12,2,0))),IF(M293="Perfluorononanoic acid PFNA its salts",IF(ISERROR(VLOOKUP(N293,'Matl Declare Form '!$AZ$5:$BA$9,2,0)),"",(VLOOKUP(N293,'Matl Declare Form '!$AZ$5:$BA$9,2,0))),IF(M293="Perfluorobutane sulfonic acid PFBS and its salts",IF(ISERROR(VLOOKUP(N293,'Matl Declare Form '!$BB$5:$BC$12,2,0)),"",(VLOOKUP(N293,'Matl Declare Form '!$BB$5:$BC$12,2,0))),IF(M293="Long chain perfluorocarboxylic acids PFCAs C9 to C14 including their salts",IF(ISERROR(VLOOKUP(N293,'Matl Declare Form '!$BD$5:$BE$14,2,0)),"",(VLOOKUP(N293,'Matl Declare Form '!$BD$5:$BE$14,2,0))),IF(M293="Hexafluoropropylene oxide dimer acid HFPO DA or GenX and its acyl halides",IF(ISERROR(VLOOKUP(N293,'Matl Declare Form '!$BF$5:$BG$9,2,0)),"",(VLOOKUP(N293,'Matl Declare Form '!$BF$5:$BG$9,2,0))),IF(M293="Other PFAS",""))))))))))))))))</f>
        <v/>
      </c>
      <c r="P293" s="274"/>
      <c r="Q293" s="480" t="str" cm="1">
        <f t="array" ref="Q293">IF(ISBLANK(P293),"",P293*(LOOKUP(2,1/(NOT(ISBLANK($J$10:J293))),$J$10:J293)))</f>
        <v/>
      </c>
      <c r="R293" s="480" t="str" cm="1">
        <f t="array" ref="R293">IF(ISBLANK(P293),"", (LOOKUP(2,1/(NOT(ISBLANK($K$10:K293))),$K$10:K293)))</f>
        <v/>
      </c>
      <c r="S293" s="985"/>
      <c r="T293" s="986"/>
      <c r="U293" s="12"/>
      <c r="V293" s="12"/>
      <c r="W293" s="12"/>
      <c r="X293" s="12"/>
      <c r="Y293" s="12"/>
      <c r="Z293" s="12"/>
      <c r="AA293" s="12"/>
      <c r="AB293" s="12"/>
      <c r="AC293" s="12"/>
      <c r="AL293" s="412" t="s">
        <v>597</v>
      </c>
      <c r="AM293" s="413" t="s">
        <v>598</v>
      </c>
    </row>
    <row r="294" spans="1:39" x14ac:dyDescent="0.5">
      <c r="A294" s="438"/>
      <c r="B294" s="987"/>
      <c r="C294" s="480"/>
      <c r="D294" s="480"/>
      <c r="E294" s="480"/>
      <c r="F294" s="480"/>
      <c r="G294" s="480"/>
      <c r="H294" s="480"/>
      <c r="I294" s="480"/>
      <c r="J294" s="480"/>
      <c r="K294" s="480"/>
      <c r="L294" s="480" t="s">
        <v>2169</v>
      </c>
      <c r="M294" s="985"/>
      <c r="N294" s="273"/>
      <c r="O294" s="273" t="str">
        <f>IF(L294="Full Materials Declaration","",IF(L294="TSCA Section 6h PBT",IF(ISERROR(VLOOKUP(M294,'Matl Declare Form '!$AF$5:$AG$9,2,0)),"",(VLOOKUP(M294,'Matl Declare Form '!$AF$5:$AG$9,2,0))),IF(L294="TSCA Risk Management",IF(ISERROR(VLOOKUP(M294,'Matl Declare Form '!$AH$5:$AI$42,2,0)),"",(VLOOKUP(M294,'Matl Declare Form '!$AH$5:$AI$42,2,0))),IF(L294="CEPA",IF(ISERROR(VLOOKUP(M294,'Matl Declare Form '!$AN$5:$AO$32,2,0)),"",(VLOOKUP(M294,'Matl Declare Form '!$AN$5:$AO$32,2,0))),IF(L294="WA Safer Product",IF(ISERROR(VLOOKUP(M294,'Matl Declare Form '!$AP$5:$AQ$22,2,0)),"",(VLOOKUP(M294,'Matl Declare Form '!$AP$5:$AQ$22,2,0))),IF(M294="High Risk Prop 65",IF(ISERROR(VLOOKUP(N294,'Matl Declare Form '!$AJ$5:$AK$24,2,0)),"",(VLOOKUP(N294,'Matl Declare Form '!$AJ$5:$AK$24,2,0))),IF(M294="Complete Prop 65",IF(ISERROR(VLOOKUP(N294,'Matl Declare Form '!$AL$5:$AM$967,2,0)),"",(VLOOKUP(N294,'Matl Declare Form '!$AL$5:$AM$967,2,0))),IF(M294="Perfluorooctanoic acid PFOA its salts",IF(ISERROR(VLOOKUP(N294,'Matl Declare Form '!$AR$5:$AS$12,2,0)),"",(VLOOKUP(N294,'Matl Declare Form '!$AR$5:$AS$12,2,0))),IF(M294="Perfluoroocane sulphonic acid PFOS it salts",IF(ISERROR(VLOOKUP(N294,'Matl Declare Form '!$AT$5:$AU$12,2,0)),"",(VLOOKUP(N294,'Matl Declare Form '!$AT$5:$AU$12,2,0))),IF(M294="Perfluorohexane 1 sulphonic acid PFHxS its salts",IF(ISERROR(VLOOKUP(N294,'Matl Declare Form '!$AV$5:$AW$12,2,0)),"",(VLOOKUP(N294,'Matl Declare Form '!$AV$5:$AW$12,2,0))),IF(M294="Undecafluorohexanoic acid PFHxA its salts",IF(ISERROR(VLOOKUP(N294,'Matl Declare Form '!$AX$5:$AY$12,2,0)),"",(VLOOKUP(N294,'Matl Declare Form '!$AX$5:$AY$12,2,0))),IF(M294="Perfluorononanoic acid PFNA its salts",IF(ISERROR(VLOOKUP(N294,'Matl Declare Form '!$AZ$5:$BA$9,2,0)),"",(VLOOKUP(N294,'Matl Declare Form '!$AZ$5:$BA$9,2,0))),IF(M294="Perfluorobutane sulfonic acid PFBS and its salts",IF(ISERROR(VLOOKUP(N294,'Matl Declare Form '!$BB$5:$BC$12,2,0)),"",(VLOOKUP(N294,'Matl Declare Form '!$BB$5:$BC$12,2,0))),IF(M294="Long chain perfluorocarboxylic acids PFCAs C9 to C14 including their salts",IF(ISERROR(VLOOKUP(N294,'Matl Declare Form '!$BD$5:$BE$14,2,0)),"",(VLOOKUP(N294,'Matl Declare Form '!$BD$5:$BE$14,2,0))),IF(M294="Hexafluoropropylene oxide dimer acid HFPO DA or GenX and its acyl halides",IF(ISERROR(VLOOKUP(N294,'Matl Declare Form '!$BF$5:$BG$9,2,0)),"",(VLOOKUP(N294,'Matl Declare Form '!$BF$5:$BG$9,2,0))),IF(M294="Other PFAS",""))))))))))))))))</f>
        <v/>
      </c>
      <c r="P294" s="274"/>
      <c r="Q294" s="480" t="str" cm="1">
        <f t="array" ref="Q294">IF(ISBLANK(P294),"",P294*(LOOKUP(2,1/(NOT(ISBLANK($J$10:J294))),$J$10:J294)))</f>
        <v/>
      </c>
      <c r="R294" s="480" t="str" cm="1">
        <f t="array" ref="R294">IF(ISBLANK(P294),"", (LOOKUP(2,1/(NOT(ISBLANK($K$10:K294))),$K$10:K294)))</f>
        <v/>
      </c>
      <c r="S294" s="985"/>
      <c r="T294" s="986"/>
      <c r="U294" s="12"/>
      <c r="V294" s="12"/>
      <c r="W294" s="12"/>
      <c r="X294" s="12"/>
      <c r="Y294" s="12"/>
      <c r="Z294" s="12"/>
      <c r="AA294" s="12"/>
      <c r="AB294" s="12"/>
      <c r="AC294" s="12"/>
      <c r="AL294" s="412" t="s">
        <v>635</v>
      </c>
      <c r="AM294" s="413" t="s">
        <v>636</v>
      </c>
    </row>
    <row r="295" spans="1:39" x14ac:dyDescent="0.5">
      <c r="A295" s="438"/>
      <c r="B295" s="987"/>
      <c r="C295" s="480"/>
      <c r="D295" s="480"/>
      <c r="E295" s="480"/>
      <c r="F295" s="480"/>
      <c r="G295" s="480"/>
      <c r="H295" s="480"/>
      <c r="I295" s="480"/>
      <c r="J295" s="480"/>
      <c r="K295" s="480"/>
      <c r="L295" s="480" t="s">
        <v>2169</v>
      </c>
      <c r="M295" s="985"/>
      <c r="N295" s="273"/>
      <c r="O295" s="273" t="str">
        <f>IF(L295="Full Materials Declaration","",IF(L295="TSCA Section 6h PBT",IF(ISERROR(VLOOKUP(M295,'Matl Declare Form '!$AF$5:$AG$9,2,0)),"",(VLOOKUP(M295,'Matl Declare Form '!$AF$5:$AG$9,2,0))),IF(L295="TSCA Risk Management",IF(ISERROR(VLOOKUP(M295,'Matl Declare Form '!$AH$5:$AI$42,2,0)),"",(VLOOKUP(M295,'Matl Declare Form '!$AH$5:$AI$42,2,0))),IF(L295="CEPA",IF(ISERROR(VLOOKUP(M295,'Matl Declare Form '!$AN$5:$AO$32,2,0)),"",(VLOOKUP(M295,'Matl Declare Form '!$AN$5:$AO$32,2,0))),IF(L295="WA Safer Product",IF(ISERROR(VLOOKUP(M295,'Matl Declare Form '!$AP$5:$AQ$22,2,0)),"",(VLOOKUP(M295,'Matl Declare Form '!$AP$5:$AQ$22,2,0))),IF(M295="High Risk Prop 65",IF(ISERROR(VLOOKUP(N295,'Matl Declare Form '!$AJ$5:$AK$24,2,0)),"",(VLOOKUP(N295,'Matl Declare Form '!$AJ$5:$AK$24,2,0))),IF(M295="Complete Prop 65",IF(ISERROR(VLOOKUP(N295,'Matl Declare Form '!$AL$5:$AM$967,2,0)),"",(VLOOKUP(N295,'Matl Declare Form '!$AL$5:$AM$967,2,0))),IF(M295="Perfluorooctanoic acid PFOA its salts",IF(ISERROR(VLOOKUP(N295,'Matl Declare Form '!$AR$5:$AS$12,2,0)),"",(VLOOKUP(N295,'Matl Declare Form '!$AR$5:$AS$12,2,0))),IF(M295="Perfluoroocane sulphonic acid PFOS it salts",IF(ISERROR(VLOOKUP(N295,'Matl Declare Form '!$AT$5:$AU$12,2,0)),"",(VLOOKUP(N295,'Matl Declare Form '!$AT$5:$AU$12,2,0))),IF(M295="Perfluorohexane 1 sulphonic acid PFHxS its salts",IF(ISERROR(VLOOKUP(N295,'Matl Declare Form '!$AV$5:$AW$12,2,0)),"",(VLOOKUP(N295,'Matl Declare Form '!$AV$5:$AW$12,2,0))),IF(M295="Undecafluorohexanoic acid PFHxA its salts",IF(ISERROR(VLOOKUP(N295,'Matl Declare Form '!$AX$5:$AY$12,2,0)),"",(VLOOKUP(N295,'Matl Declare Form '!$AX$5:$AY$12,2,0))),IF(M295="Perfluorononanoic acid PFNA its salts",IF(ISERROR(VLOOKUP(N295,'Matl Declare Form '!$AZ$5:$BA$9,2,0)),"",(VLOOKUP(N295,'Matl Declare Form '!$AZ$5:$BA$9,2,0))),IF(M295="Perfluorobutane sulfonic acid PFBS and its salts",IF(ISERROR(VLOOKUP(N295,'Matl Declare Form '!$BB$5:$BC$12,2,0)),"",(VLOOKUP(N295,'Matl Declare Form '!$BB$5:$BC$12,2,0))),IF(M295="Long chain perfluorocarboxylic acids PFCAs C9 to C14 including their salts",IF(ISERROR(VLOOKUP(N295,'Matl Declare Form '!$BD$5:$BE$14,2,0)),"",(VLOOKUP(N295,'Matl Declare Form '!$BD$5:$BE$14,2,0))),IF(M295="Hexafluoropropylene oxide dimer acid HFPO DA or GenX and its acyl halides",IF(ISERROR(VLOOKUP(N295,'Matl Declare Form '!$BF$5:$BG$9,2,0)),"",(VLOOKUP(N295,'Matl Declare Form '!$BF$5:$BG$9,2,0))),IF(M295="Other PFAS",""))))))))))))))))</f>
        <v/>
      </c>
      <c r="P295" s="274"/>
      <c r="Q295" s="480" t="str" cm="1">
        <f t="array" ref="Q295">IF(ISBLANK(P295),"",P295*(LOOKUP(2,1/(NOT(ISBLANK($J$10:J295))),$J$10:J295)))</f>
        <v/>
      </c>
      <c r="R295" s="480" t="str" cm="1">
        <f t="array" ref="R295">IF(ISBLANK(P295),"", (LOOKUP(2,1/(NOT(ISBLANK($K$10:K295))),$K$10:K295)))</f>
        <v/>
      </c>
      <c r="S295" s="985"/>
      <c r="T295" s="986"/>
      <c r="U295" s="12"/>
      <c r="V295" s="12"/>
      <c r="W295" s="12"/>
      <c r="X295" s="12"/>
      <c r="Y295" s="12"/>
      <c r="Z295" s="12"/>
      <c r="AA295" s="12"/>
      <c r="AB295" s="12"/>
      <c r="AC295" s="12"/>
      <c r="AL295" s="412" t="s">
        <v>717</v>
      </c>
      <c r="AM295" s="413" t="s">
        <v>718</v>
      </c>
    </row>
    <row r="296" spans="1:39" x14ac:dyDescent="0.5">
      <c r="A296" s="438"/>
      <c r="B296" s="987"/>
      <c r="C296" s="480"/>
      <c r="D296" s="480"/>
      <c r="E296" s="480"/>
      <c r="F296" s="480"/>
      <c r="G296" s="480"/>
      <c r="H296" s="480"/>
      <c r="I296" s="480"/>
      <c r="J296" s="480"/>
      <c r="K296" s="480"/>
      <c r="L296" s="480" t="s">
        <v>2169</v>
      </c>
      <c r="M296" s="985"/>
      <c r="N296" s="273"/>
      <c r="O296" s="273" t="str">
        <f>IF(L296="Full Materials Declaration","",IF(L296="TSCA Section 6h PBT",IF(ISERROR(VLOOKUP(M296,'Matl Declare Form '!$AF$5:$AG$9,2,0)),"",(VLOOKUP(M296,'Matl Declare Form '!$AF$5:$AG$9,2,0))),IF(L296="TSCA Risk Management",IF(ISERROR(VLOOKUP(M296,'Matl Declare Form '!$AH$5:$AI$42,2,0)),"",(VLOOKUP(M296,'Matl Declare Form '!$AH$5:$AI$42,2,0))),IF(L296="CEPA",IF(ISERROR(VLOOKUP(M296,'Matl Declare Form '!$AN$5:$AO$32,2,0)),"",(VLOOKUP(M296,'Matl Declare Form '!$AN$5:$AO$32,2,0))),IF(L296="WA Safer Product",IF(ISERROR(VLOOKUP(M296,'Matl Declare Form '!$AP$5:$AQ$22,2,0)),"",(VLOOKUP(M296,'Matl Declare Form '!$AP$5:$AQ$22,2,0))),IF(M296="High Risk Prop 65",IF(ISERROR(VLOOKUP(N296,'Matl Declare Form '!$AJ$5:$AK$24,2,0)),"",(VLOOKUP(N296,'Matl Declare Form '!$AJ$5:$AK$24,2,0))),IF(M296="Complete Prop 65",IF(ISERROR(VLOOKUP(N296,'Matl Declare Form '!$AL$5:$AM$967,2,0)),"",(VLOOKUP(N296,'Matl Declare Form '!$AL$5:$AM$967,2,0))),IF(M296="Perfluorooctanoic acid PFOA its salts",IF(ISERROR(VLOOKUP(N296,'Matl Declare Form '!$AR$5:$AS$12,2,0)),"",(VLOOKUP(N296,'Matl Declare Form '!$AR$5:$AS$12,2,0))),IF(M296="Perfluoroocane sulphonic acid PFOS it salts",IF(ISERROR(VLOOKUP(N296,'Matl Declare Form '!$AT$5:$AU$12,2,0)),"",(VLOOKUP(N296,'Matl Declare Form '!$AT$5:$AU$12,2,0))),IF(M296="Perfluorohexane 1 sulphonic acid PFHxS its salts",IF(ISERROR(VLOOKUP(N296,'Matl Declare Form '!$AV$5:$AW$12,2,0)),"",(VLOOKUP(N296,'Matl Declare Form '!$AV$5:$AW$12,2,0))),IF(M296="Undecafluorohexanoic acid PFHxA its salts",IF(ISERROR(VLOOKUP(N296,'Matl Declare Form '!$AX$5:$AY$12,2,0)),"",(VLOOKUP(N296,'Matl Declare Form '!$AX$5:$AY$12,2,0))),IF(M296="Perfluorononanoic acid PFNA its salts",IF(ISERROR(VLOOKUP(N296,'Matl Declare Form '!$AZ$5:$BA$9,2,0)),"",(VLOOKUP(N296,'Matl Declare Form '!$AZ$5:$BA$9,2,0))),IF(M296="Perfluorobutane sulfonic acid PFBS and its salts",IF(ISERROR(VLOOKUP(N296,'Matl Declare Form '!$BB$5:$BC$12,2,0)),"",(VLOOKUP(N296,'Matl Declare Form '!$BB$5:$BC$12,2,0))),IF(M296="Long chain perfluorocarboxylic acids PFCAs C9 to C14 including their salts",IF(ISERROR(VLOOKUP(N296,'Matl Declare Form '!$BD$5:$BE$14,2,0)),"",(VLOOKUP(N296,'Matl Declare Form '!$BD$5:$BE$14,2,0))),IF(M296="Hexafluoropropylene oxide dimer acid HFPO DA or GenX and its acyl halides",IF(ISERROR(VLOOKUP(N296,'Matl Declare Form '!$BF$5:$BG$9,2,0)),"",(VLOOKUP(N296,'Matl Declare Form '!$BF$5:$BG$9,2,0))),IF(M296="Other PFAS",""))))))))))))))))</f>
        <v/>
      </c>
      <c r="P296" s="274"/>
      <c r="Q296" s="480" t="str" cm="1">
        <f t="array" ref="Q296">IF(ISBLANK(P296),"",P296*(LOOKUP(2,1/(NOT(ISBLANK($J$10:J296))),$J$10:J296)))</f>
        <v/>
      </c>
      <c r="R296" s="480" t="str" cm="1">
        <f t="array" ref="R296">IF(ISBLANK(P296),"", (LOOKUP(2,1/(NOT(ISBLANK($K$10:K296))),$K$10:K296)))</f>
        <v/>
      </c>
      <c r="S296" s="985"/>
      <c r="T296" s="986"/>
      <c r="U296" s="12"/>
      <c r="V296" s="12"/>
      <c r="W296" s="12"/>
      <c r="X296" s="12"/>
      <c r="Y296" s="12"/>
      <c r="Z296" s="12"/>
      <c r="AA296" s="12"/>
      <c r="AB296" s="12"/>
      <c r="AC296" s="12"/>
      <c r="AL296" s="412" t="s">
        <v>825</v>
      </c>
      <c r="AM296" s="413" t="s">
        <v>826</v>
      </c>
    </row>
    <row r="297" spans="1:39" x14ac:dyDescent="0.5">
      <c r="A297" s="438"/>
      <c r="B297" s="987"/>
      <c r="C297" s="480"/>
      <c r="D297" s="480"/>
      <c r="E297" s="480"/>
      <c r="F297" s="480"/>
      <c r="G297" s="480"/>
      <c r="H297" s="480"/>
      <c r="I297" s="480"/>
      <c r="J297" s="480"/>
      <c r="K297" s="480"/>
      <c r="L297" s="480" t="s">
        <v>2169</v>
      </c>
      <c r="M297" s="985"/>
      <c r="N297" s="273"/>
      <c r="O297" s="273" t="str">
        <f>IF(L297="Full Materials Declaration","",IF(L297="TSCA Section 6h PBT",IF(ISERROR(VLOOKUP(M297,'Matl Declare Form '!$AF$5:$AG$9,2,0)),"",(VLOOKUP(M297,'Matl Declare Form '!$AF$5:$AG$9,2,0))),IF(L297="TSCA Risk Management",IF(ISERROR(VLOOKUP(M297,'Matl Declare Form '!$AH$5:$AI$42,2,0)),"",(VLOOKUP(M297,'Matl Declare Form '!$AH$5:$AI$42,2,0))),IF(L297="CEPA",IF(ISERROR(VLOOKUP(M297,'Matl Declare Form '!$AN$5:$AO$32,2,0)),"",(VLOOKUP(M297,'Matl Declare Form '!$AN$5:$AO$32,2,0))),IF(L297="WA Safer Product",IF(ISERROR(VLOOKUP(M297,'Matl Declare Form '!$AP$5:$AQ$22,2,0)),"",(VLOOKUP(M297,'Matl Declare Form '!$AP$5:$AQ$22,2,0))),IF(M297="High Risk Prop 65",IF(ISERROR(VLOOKUP(N297,'Matl Declare Form '!$AJ$5:$AK$24,2,0)),"",(VLOOKUP(N297,'Matl Declare Form '!$AJ$5:$AK$24,2,0))),IF(M297="Complete Prop 65",IF(ISERROR(VLOOKUP(N297,'Matl Declare Form '!$AL$5:$AM$967,2,0)),"",(VLOOKUP(N297,'Matl Declare Form '!$AL$5:$AM$967,2,0))),IF(M297="Perfluorooctanoic acid PFOA its salts",IF(ISERROR(VLOOKUP(N297,'Matl Declare Form '!$AR$5:$AS$12,2,0)),"",(VLOOKUP(N297,'Matl Declare Form '!$AR$5:$AS$12,2,0))),IF(M297="Perfluoroocane sulphonic acid PFOS it salts",IF(ISERROR(VLOOKUP(N297,'Matl Declare Form '!$AT$5:$AU$12,2,0)),"",(VLOOKUP(N297,'Matl Declare Form '!$AT$5:$AU$12,2,0))),IF(M297="Perfluorohexane 1 sulphonic acid PFHxS its salts",IF(ISERROR(VLOOKUP(N297,'Matl Declare Form '!$AV$5:$AW$12,2,0)),"",(VLOOKUP(N297,'Matl Declare Form '!$AV$5:$AW$12,2,0))),IF(M297="Undecafluorohexanoic acid PFHxA its salts",IF(ISERROR(VLOOKUP(N297,'Matl Declare Form '!$AX$5:$AY$12,2,0)),"",(VLOOKUP(N297,'Matl Declare Form '!$AX$5:$AY$12,2,0))),IF(M297="Perfluorononanoic acid PFNA its salts",IF(ISERROR(VLOOKUP(N297,'Matl Declare Form '!$AZ$5:$BA$9,2,0)),"",(VLOOKUP(N297,'Matl Declare Form '!$AZ$5:$BA$9,2,0))),IF(M297="Perfluorobutane sulfonic acid PFBS and its salts",IF(ISERROR(VLOOKUP(N297,'Matl Declare Form '!$BB$5:$BC$12,2,0)),"",(VLOOKUP(N297,'Matl Declare Form '!$BB$5:$BC$12,2,0))),IF(M297="Long chain perfluorocarboxylic acids PFCAs C9 to C14 including their salts",IF(ISERROR(VLOOKUP(N297,'Matl Declare Form '!$BD$5:$BE$14,2,0)),"",(VLOOKUP(N297,'Matl Declare Form '!$BD$5:$BE$14,2,0))),IF(M297="Hexafluoropropylene oxide dimer acid HFPO DA or GenX and its acyl halides",IF(ISERROR(VLOOKUP(N297,'Matl Declare Form '!$BF$5:$BG$9,2,0)),"",(VLOOKUP(N297,'Matl Declare Form '!$BF$5:$BG$9,2,0))),IF(M297="Other PFAS",""))))))))))))))))</f>
        <v/>
      </c>
      <c r="P297" s="274"/>
      <c r="Q297" s="480" t="str" cm="1">
        <f t="array" ref="Q297">IF(ISBLANK(P297),"",P297*(LOOKUP(2,1/(NOT(ISBLANK($J$10:J297))),$J$10:J297)))</f>
        <v/>
      </c>
      <c r="R297" s="480" t="str" cm="1">
        <f t="array" ref="R297">IF(ISBLANK(P297),"", (LOOKUP(2,1/(NOT(ISBLANK($K$10:K297))),$K$10:K297)))</f>
        <v/>
      </c>
      <c r="S297" s="985"/>
      <c r="T297" s="986"/>
      <c r="U297" s="12"/>
      <c r="V297" s="12"/>
      <c r="W297" s="12"/>
      <c r="X297" s="12"/>
      <c r="Y297" s="12"/>
      <c r="Z297" s="12"/>
      <c r="AA297" s="12"/>
      <c r="AB297" s="12"/>
      <c r="AC297" s="12"/>
      <c r="AL297" s="412" t="s">
        <v>1272</v>
      </c>
      <c r="AM297" s="413" t="s">
        <v>1273</v>
      </c>
    </row>
    <row r="298" spans="1:39" x14ac:dyDescent="0.5">
      <c r="A298" s="438"/>
      <c r="B298" s="987"/>
      <c r="C298" s="480"/>
      <c r="D298" s="480"/>
      <c r="E298" s="480"/>
      <c r="F298" s="480"/>
      <c r="G298" s="480"/>
      <c r="H298" s="480"/>
      <c r="I298" s="480"/>
      <c r="J298" s="480"/>
      <c r="K298" s="480"/>
      <c r="L298" s="480" t="s">
        <v>2169</v>
      </c>
      <c r="M298" s="985"/>
      <c r="N298" s="273"/>
      <c r="O298" s="273" t="str">
        <f>IF(L298="Full Materials Declaration","",IF(L298="TSCA Section 6h PBT",IF(ISERROR(VLOOKUP(M298,'Matl Declare Form '!$AF$5:$AG$9,2,0)),"",(VLOOKUP(M298,'Matl Declare Form '!$AF$5:$AG$9,2,0))),IF(L298="TSCA Risk Management",IF(ISERROR(VLOOKUP(M298,'Matl Declare Form '!$AH$5:$AI$42,2,0)),"",(VLOOKUP(M298,'Matl Declare Form '!$AH$5:$AI$42,2,0))),IF(L298="CEPA",IF(ISERROR(VLOOKUP(M298,'Matl Declare Form '!$AN$5:$AO$32,2,0)),"",(VLOOKUP(M298,'Matl Declare Form '!$AN$5:$AO$32,2,0))),IF(L298="WA Safer Product",IF(ISERROR(VLOOKUP(M298,'Matl Declare Form '!$AP$5:$AQ$22,2,0)),"",(VLOOKUP(M298,'Matl Declare Form '!$AP$5:$AQ$22,2,0))),IF(M298="High Risk Prop 65",IF(ISERROR(VLOOKUP(N298,'Matl Declare Form '!$AJ$5:$AK$24,2,0)),"",(VLOOKUP(N298,'Matl Declare Form '!$AJ$5:$AK$24,2,0))),IF(M298="Complete Prop 65",IF(ISERROR(VLOOKUP(N298,'Matl Declare Form '!$AL$5:$AM$967,2,0)),"",(VLOOKUP(N298,'Matl Declare Form '!$AL$5:$AM$967,2,0))),IF(M298="Perfluorooctanoic acid PFOA its salts",IF(ISERROR(VLOOKUP(N298,'Matl Declare Form '!$AR$5:$AS$12,2,0)),"",(VLOOKUP(N298,'Matl Declare Form '!$AR$5:$AS$12,2,0))),IF(M298="Perfluoroocane sulphonic acid PFOS it salts",IF(ISERROR(VLOOKUP(N298,'Matl Declare Form '!$AT$5:$AU$12,2,0)),"",(VLOOKUP(N298,'Matl Declare Form '!$AT$5:$AU$12,2,0))),IF(M298="Perfluorohexane 1 sulphonic acid PFHxS its salts",IF(ISERROR(VLOOKUP(N298,'Matl Declare Form '!$AV$5:$AW$12,2,0)),"",(VLOOKUP(N298,'Matl Declare Form '!$AV$5:$AW$12,2,0))),IF(M298="Undecafluorohexanoic acid PFHxA its salts",IF(ISERROR(VLOOKUP(N298,'Matl Declare Form '!$AX$5:$AY$12,2,0)),"",(VLOOKUP(N298,'Matl Declare Form '!$AX$5:$AY$12,2,0))),IF(M298="Perfluorononanoic acid PFNA its salts",IF(ISERROR(VLOOKUP(N298,'Matl Declare Form '!$AZ$5:$BA$9,2,0)),"",(VLOOKUP(N298,'Matl Declare Form '!$AZ$5:$BA$9,2,0))),IF(M298="Perfluorobutane sulfonic acid PFBS and its salts",IF(ISERROR(VLOOKUP(N298,'Matl Declare Form '!$BB$5:$BC$12,2,0)),"",(VLOOKUP(N298,'Matl Declare Form '!$BB$5:$BC$12,2,0))),IF(M298="Long chain perfluorocarboxylic acids PFCAs C9 to C14 including their salts",IF(ISERROR(VLOOKUP(N298,'Matl Declare Form '!$BD$5:$BE$14,2,0)),"",(VLOOKUP(N298,'Matl Declare Form '!$BD$5:$BE$14,2,0))),IF(M298="Hexafluoropropylene oxide dimer acid HFPO DA or GenX and its acyl halides",IF(ISERROR(VLOOKUP(N298,'Matl Declare Form '!$BF$5:$BG$9,2,0)),"",(VLOOKUP(N298,'Matl Declare Form '!$BF$5:$BG$9,2,0))),IF(M298="Other PFAS",""))))))))))))))))</f>
        <v/>
      </c>
      <c r="P298" s="274"/>
      <c r="Q298" s="480" t="str" cm="1">
        <f t="array" ref="Q298">IF(ISBLANK(P298),"",P298*(LOOKUP(2,1/(NOT(ISBLANK($J$10:J298))),$J$10:J298)))</f>
        <v/>
      </c>
      <c r="R298" s="480" t="str" cm="1">
        <f t="array" ref="R298">IF(ISBLANK(P298),"", (LOOKUP(2,1/(NOT(ISBLANK($K$10:K298))),$K$10:K298)))</f>
        <v/>
      </c>
      <c r="S298" s="985"/>
      <c r="T298" s="986"/>
      <c r="U298" s="12"/>
      <c r="V298" s="12"/>
      <c r="W298" s="12"/>
      <c r="X298" s="12"/>
      <c r="Y298" s="12"/>
      <c r="Z298" s="12"/>
      <c r="AA298" s="12"/>
      <c r="AB298" s="12"/>
      <c r="AC298" s="12"/>
      <c r="AL298" s="412" t="s">
        <v>1363</v>
      </c>
      <c r="AM298" s="413" t="s">
        <v>126</v>
      </c>
    </row>
    <row r="299" spans="1:39" ht="165" x14ac:dyDescent="0.5">
      <c r="A299" s="438"/>
      <c r="B299" s="987"/>
      <c r="C299" s="480"/>
      <c r="D299" s="480"/>
      <c r="E299" s="480"/>
      <c r="F299" s="480"/>
      <c r="G299" s="480"/>
      <c r="H299" s="480"/>
      <c r="I299" s="480"/>
      <c r="J299" s="480"/>
      <c r="K299" s="480"/>
      <c r="L299" s="480" t="s">
        <v>2169</v>
      </c>
      <c r="M299" s="985"/>
      <c r="N299" s="273"/>
      <c r="O299" s="273" t="str">
        <f>IF(L299="Full Materials Declaration","",IF(L299="TSCA Section 6h PBT",IF(ISERROR(VLOOKUP(M299,'Matl Declare Form '!$AF$5:$AG$9,2,0)),"",(VLOOKUP(M299,'Matl Declare Form '!$AF$5:$AG$9,2,0))),IF(L299="TSCA Risk Management",IF(ISERROR(VLOOKUP(M299,'Matl Declare Form '!$AH$5:$AI$42,2,0)),"",(VLOOKUP(M299,'Matl Declare Form '!$AH$5:$AI$42,2,0))),IF(L299="CEPA",IF(ISERROR(VLOOKUP(M299,'Matl Declare Form '!$AN$5:$AO$32,2,0)),"",(VLOOKUP(M299,'Matl Declare Form '!$AN$5:$AO$32,2,0))),IF(L299="WA Safer Product",IF(ISERROR(VLOOKUP(M299,'Matl Declare Form '!$AP$5:$AQ$22,2,0)),"",(VLOOKUP(M299,'Matl Declare Form '!$AP$5:$AQ$22,2,0))),IF(M299="High Risk Prop 65",IF(ISERROR(VLOOKUP(N299,'Matl Declare Form '!$AJ$5:$AK$24,2,0)),"",(VLOOKUP(N299,'Matl Declare Form '!$AJ$5:$AK$24,2,0))),IF(M299="Complete Prop 65",IF(ISERROR(VLOOKUP(N299,'Matl Declare Form '!$AL$5:$AM$967,2,0)),"",(VLOOKUP(N299,'Matl Declare Form '!$AL$5:$AM$967,2,0))),IF(M299="Perfluorooctanoic acid PFOA its salts",IF(ISERROR(VLOOKUP(N299,'Matl Declare Form '!$AR$5:$AS$12,2,0)),"",(VLOOKUP(N299,'Matl Declare Form '!$AR$5:$AS$12,2,0))),IF(M299="Perfluoroocane sulphonic acid PFOS it salts",IF(ISERROR(VLOOKUP(N299,'Matl Declare Form '!$AT$5:$AU$12,2,0)),"",(VLOOKUP(N299,'Matl Declare Form '!$AT$5:$AU$12,2,0))),IF(M299="Perfluorohexane 1 sulphonic acid PFHxS its salts",IF(ISERROR(VLOOKUP(N299,'Matl Declare Form '!$AV$5:$AW$12,2,0)),"",(VLOOKUP(N299,'Matl Declare Form '!$AV$5:$AW$12,2,0))),IF(M299="Undecafluorohexanoic acid PFHxA its salts",IF(ISERROR(VLOOKUP(N299,'Matl Declare Form '!$AX$5:$AY$12,2,0)),"",(VLOOKUP(N299,'Matl Declare Form '!$AX$5:$AY$12,2,0))),IF(M299="Perfluorononanoic acid PFNA its salts",IF(ISERROR(VLOOKUP(N299,'Matl Declare Form '!$AZ$5:$BA$9,2,0)),"",(VLOOKUP(N299,'Matl Declare Form '!$AZ$5:$BA$9,2,0))),IF(M299="Perfluorobutane sulfonic acid PFBS and its salts",IF(ISERROR(VLOOKUP(N299,'Matl Declare Form '!$BB$5:$BC$12,2,0)),"",(VLOOKUP(N299,'Matl Declare Form '!$BB$5:$BC$12,2,0))),IF(M299="Long chain perfluorocarboxylic acids PFCAs C9 to C14 including their salts",IF(ISERROR(VLOOKUP(N299,'Matl Declare Form '!$BD$5:$BE$14,2,0)),"",(VLOOKUP(N299,'Matl Declare Form '!$BD$5:$BE$14,2,0))),IF(M299="Hexafluoropropylene oxide dimer acid HFPO DA or GenX and its acyl halides",IF(ISERROR(VLOOKUP(N299,'Matl Declare Form '!$BF$5:$BG$9,2,0)),"",(VLOOKUP(N299,'Matl Declare Form '!$BF$5:$BG$9,2,0))),IF(M299="Other PFAS",""))))))))))))))))</f>
        <v/>
      </c>
      <c r="P299" s="274"/>
      <c r="Q299" s="480" t="str" cm="1">
        <f t="array" ref="Q299">IF(ISBLANK(P299),"",P299*(LOOKUP(2,1/(NOT(ISBLANK($J$10:J299))),$J$10:J299)))</f>
        <v/>
      </c>
      <c r="R299" s="480" t="str" cm="1">
        <f t="array" ref="R299">IF(ISBLANK(P299),"", (LOOKUP(2,1/(NOT(ISBLANK($K$10:K299))),$K$10:K299)))</f>
        <v/>
      </c>
      <c r="S299" s="985"/>
      <c r="T299" s="986"/>
      <c r="U299" s="12"/>
      <c r="V299" s="12"/>
      <c r="W299" s="12"/>
      <c r="X299" s="12"/>
      <c r="Y299" s="12"/>
      <c r="Z299" s="12"/>
      <c r="AA299" s="12"/>
      <c r="AB299" s="12"/>
      <c r="AC299" s="12"/>
      <c r="AL299" s="412" t="s">
        <v>1705</v>
      </c>
      <c r="AM299" s="413" t="s">
        <v>1655</v>
      </c>
    </row>
    <row r="300" spans="1:39" ht="30" x14ac:dyDescent="0.5">
      <c r="A300" s="438"/>
      <c r="B300" s="987"/>
      <c r="C300" s="480"/>
      <c r="D300" s="480"/>
      <c r="E300" s="480"/>
      <c r="F300" s="480"/>
      <c r="G300" s="480"/>
      <c r="H300" s="480"/>
      <c r="I300" s="480"/>
      <c r="J300" s="480"/>
      <c r="K300" s="480"/>
      <c r="L300" s="480" t="s">
        <v>2169</v>
      </c>
      <c r="M300" s="985"/>
      <c r="N300" s="273"/>
      <c r="O300" s="273" t="str">
        <f>IF(L300="Full Materials Declaration","",IF(L300="TSCA Section 6h PBT",IF(ISERROR(VLOOKUP(M300,'Matl Declare Form '!$AF$5:$AG$9,2,0)),"",(VLOOKUP(M300,'Matl Declare Form '!$AF$5:$AG$9,2,0))),IF(L300="TSCA Risk Management",IF(ISERROR(VLOOKUP(M300,'Matl Declare Form '!$AH$5:$AI$42,2,0)),"",(VLOOKUP(M300,'Matl Declare Form '!$AH$5:$AI$42,2,0))),IF(L300="CEPA",IF(ISERROR(VLOOKUP(M300,'Matl Declare Form '!$AN$5:$AO$32,2,0)),"",(VLOOKUP(M300,'Matl Declare Form '!$AN$5:$AO$32,2,0))),IF(L300="WA Safer Product",IF(ISERROR(VLOOKUP(M300,'Matl Declare Form '!$AP$5:$AQ$22,2,0)),"",(VLOOKUP(M300,'Matl Declare Form '!$AP$5:$AQ$22,2,0))),IF(M300="High Risk Prop 65",IF(ISERROR(VLOOKUP(N300,'Matl Declare Form '!$AJ$5:$AK$24,2,0)),"",(VLOOKUP(N300,'Matl Declare Form '!$AJ$5:$AK$24,2,0))),IF(M300="Complete Prop 65",IF(ISERROR(VLOOKUP(N300,'Matl Declare Form '!$AL$5:$AM$967,2,0)),"",(VLOOKUP(N300,'Matl Declare Form '!$AL$5:$AM$967,2,0))),IF(M300="Perfluorooctanoic acid PFOA its salts",IF(ISERROR(VLOOKUP(N300,'Matl Declare Form '!$AR$5:$AS$12,2,0)),"",(VLOOKUP(N300,'Matl Declare Form '!$AR$5:$AS$12,2,0))),IF(M300="Perfluoroocane sulphonic acid PFOS it salts",IF(ISERROR(VLOOKUP(N300,'Matl Declare Form '!$AT$5:$AU$12,2,0)),"",(VLOOKUP(N300,'Matl Declare Form '!$AT$5:$AU$12,2,0))),IF(M300="Perfluorohexane 1 sulphonic acid PFHxS its salts",IF(ISERROR(VLOOKUP(N300,'Matl Declare Form '!$AV$5:$AW$12,2,0)),"",(VLOOKUP(N300,'Matl Declare Form '!$AV$5:$AW$12,2,0))),IF(M300="Undecafluorohexanoic acid PFHxA its salts",IF(ISERROR(VLOOKUP(N300,'Matl Declare Form '!$AX$5:$AY$12,2,0)),"",(VLOOKUP(N300,'Matl Declare Form '!$AX$5:$AY$12,2,0))),IF(M300="Perfluorononanoic acid PFNA its salts",IF(ISERROR(VLOOKUP(N300,'Matl Declare Form '!$AZ$5:$BA$9,2,0)),"",(VLOOKUP(N300,'Matl Declare Form '!$AZ$5:$BA$9,2,0))),IF(M300="Perfluorobutane sulfonic acid PFBS and its salts",IF(ISERROR(VLOOKUP(N300,'Matl Declare Form '!$BB$5:$BC$12,2,0)),"",(VLOOKUP(N300,'Matl Declare Form '!$BB$5:$BC$12,2,0))),IF(M300="Long chain perfluorocarboxylic acids PFCAs C9 to C14 including their salts",IF(ISERROR(VLOOKUP(N300,'Matl Declare Form '!$BD$5:$BE$14,2,0)),"",(VLOOKUP(N300,'Matl Declare Form '!$BD$5:$BE$14,2,0))),IF(M300="Hexafluoropropylene oxide dimer acid HFPO DA or GenX and its acyl halides",IF(ISERROR(VLOOKUP(N300,'Matl Declare Form '!$BF$5:$BG$9,2,0)),"",(VLOOKUP(N300,'Matl Declare Form '!$BF$5:$BG$9,2,0))),IF(M300="Other PFAS",""))))))))))))))))</f>
        <v/>
      </c>
      <c r="P300" s="274"/>
      <c r="Q300" s="480" t="str" cm="1">
        <f t="array" ref="Q300">IF(ISBLANK(P300),"",P300*(LOOKUP(2,1/(NOT(ISBLANK($J$10:J300))),$J$10:J300)))</f>
        <v/>
      </c>
      <c r="R300" s="480" t="str" cm="1">
        <f t="array" ref="R300">IF(ISBLANK(P300),"", (LOOKUP(2,1/(NOT(ISBLANK($K$10:K300))),$K$10:K300)))</f>
        <v/>
      </c>
      <c r="S300" s="985"/>
      <c r="T300" s="986"/>
      <c r="U300" s="12"/>
      <c r="V300" s="12"/>
      <c r="W300" s="12"/>
      <c r="X300" s="12"/>
      <c r="Y300" s="12"/>
      <c r="Z300" s="12"/>
      <c r="AA300" s="12"/>
      <c r="AB300" s="12"/>
      <c r="AC300" s="12"/>
      <c r="AL300" s="412" t="s">
        <v>626</v>
      </c>
      <c r="AM300" s="413" t="s">
        <v>627</v>
      </c>
    </row>
    <row r="301" spans="1:39" ht="30" x14ac:dyDescent="0.5">
      <c r="A301" s="438"/>
      <c r="B301" s="987"/>
      <c r="C301" s="480"/>
      <c r="D301" s="480"/>
      <c r="E301" s="480"/>
      <c r="F301" s="480"/>
      <c r="G301" s="480"/>
      <c r="H301" s="480"/>
      <c r="I301" s="480"/>
      <c r="J301" s="480"/>
      <c r="K301" s="480"/>
      <c r="L301" s="480" t="s">
        <v>2169</v>
      </c>
      <c r="M301" s="985"/>
      <c r="N301" s="273"/>
      <c r="O301" s="273" t="str">
        <f>IF(L301="Full Materials Declaration","",IF(L301="TSCA Section 6h PBT",IF(ISERROR(VLOOKUP(M301,'Matl Declare Form '!$AF$5:$AG$9,2,0)),"",(VLOOKUP(M301,'Matl Declare Form '!$AF$5:$AG$9,2,0))),IF(L301="TSCA Risk Management",IF(ISERROR(VLOOKUP(M301,'Matl Declare Form '!$AH$5:$AI$42,2,0)),"",(VLOOKUP(M301,'Matl Declare Form '!$AH$5:$AI$42,2,0))),IF(L301="CEPA",IF(ISERROR(VLOOKUP(M301,'Matl Declare Form '!$AN$5:$AO$32,2,0)),"",(VLOOKUP(M301,'Matl Declare Form '!$AN$5:$AO$32,2,0))),IF(L301="WA Safer Product",IF(ISERROR(VLOOKUP(M301,'Matl Declare Form '!$AP$5:$AQ$22,2,0)),"",(VLOOKUP(M301,'Matl Declare Form '!$AP$5:$AQ$22,2,0))),IF(M301="High Risk Prop 65",IF(ISERROR(VLOOKUP(N301,'Matl Declare Form '!$AJ$5:$AK$24,2,0)),"",(VLOOKUP(N301,'Matl Declare Form '!$AJ$5:$AK$24,2,0))),IF(M301="Complete Prop 65",IF(ISERROR(VLOOKUP(N301,'Matl Declare Form '!$AL$5:$AM$967,2,0)),"",(VLOOKUP(N301,'Matl Declare Form '!$AL$5:$AM$967,2,0))),IF(M301="Perfluorooctanoic acid PFOA its salts",IF(ISERROR(VLOOKUP(N301,'Matl Declare Form '!$AR$5:$AS$12,2,0)),"",(VLOOKUP(N301,'Matl Declare Form '!$AR$5:$AS$12,2,0))),IF(M301="Perfluoroocane sulphonic acid PFOS it salts",IF(ISERROR(VLOOKUP(N301,'Matl Declare Form '!$AT$5:$AU$12,2,0)),"",(VLOOKUP(N301,'Matl Declare Form '!$AT$5:$AU$12,2,0))),IF(M301="Perfluorohexane 1 sulphonic acid PFHxS its salts",IF(ISERROR(VLOOKUP(N301,'Matl Declare Form '!$AV$5:$AW$12,2,0)),"",(VLOOKUP(N301,'Matl Declare Form '!$AV$5:$AW$12,2,0))),IF(M301="Undecafluorohexanoic acid PFHxA its salts",IF(ISERROR(VLOOKUP(N301,'Matl Declare Form '!$AX$5:$AY$12,2,0)),"",(VLOOKUP(N301,'Matl Declare Form '!$AX$5:$AY$12,2,0))),IF(M301="Perfluorononanoic acid PFNA its salts",IF(ISERROR(VLOOKUP(N301,'Matl Declare Form '!$AZ$5:$BA$9,2,0)),"",(VLOOKUP(N301,'Matl Declare Form '!$AZ$5:$BA$9,2,0))),IF(M301="Perfluorobutane sulfonic acid PFBS and its salts",IF(ISERROR(VLOOKUP(N301,'Matl Declare Form '!$BB$5:$BC$12,2,0)),"",(VLOOKUP(N301,'Matl Declare Form '!$BB$5:$BC$12,2,0))),IF(M301="Long chain perfluorocarboxylic acids PFCAs C9 to C14 including their salts",IF(ISERROR(VLOOKUP(N301,'Matl Declare Form '!$BD$5:$BE$14,2,0)),"",(VLOOKUP(N301,'Matl Declare Form '!$BD$5:$BE$14,2,0))),IF(M301="Hexafluoropropylene oxide dimer acid HFPO DA or GenX and its acyl halides",IF(ISERROR(VLOOKUP(N301,'Matl Declare Form '!$BF$5:$BG$9,2,0)),"",(VLOOKUP(N301,'Matl Declare Form '!$BF$5:$BG$9,2,0))),IF(M301="Other PFAS",""))))))))))))))))</f>
        <v/>
      </c>
      <c r="P301" s="274"/>
      <c r="Q301" s="480" t="str" cm="1">
        <f t="array" ref="Q301">IF(ISBLANK(P301),"",P301*(LOOKUP(2,1/(NOT(ISBLANK($J$10:J301))),$J$10:J301)))</f>
        <v/>
      </c>
      <c r="R301" s="480" t="str" cm="1">
        <f t="array" ref="R301">IF(ISBLANK(P301),"", (LOOKUP(2,1/(NOT(ISBLANK($K$10:K301))),$K$10:K301)))</f>
        <v/>
      </c>
      <c r="S301" s="985"/>
      <c r="T301" s="986"/>
      <c r="U301" s="12"/>
      <c r="V301" s="12"/>
      <c r="W301" s="12"/>
      <c r="X301" s="12"/>
      <c r="Y301" s="12"/>
      <c r="Z301" s="12"/>
      <c r="AA301" s="12"/>
      <c r="AB301" s="12"/>
      <c r="AC301" s="12"/>
      <c r="AL301" s="412" t="s">
        <v>157</v>
      </c>
      <c r="AM301" s="413" t="s">
        <v>158</v>
      </c>
    </row>
    <row r="302" spans="1:39" x14ac:dyDescent="0.5">
      <c r="A302" s="438"/>
      <c r="B302" s="987"/>
      <c r="C302" s="480"/>
      <c r="D302" s="480"/>
      <c r="E302" s="480"/>
      <c r="F302" s="480"/>
      <c r="G302" s="480"/>
      <c r="H302" s="480"/>
      <c r="I302" s="480"/>
      <c r="J302" s="480"/>
      <c r="K302" s="480"/>
      <c r="L302" s="480" t="s">
        <v>2169</v>
      </c>
      <c r="M302" s="985"/>
      <c r="N302" s="273"/>
      <c r="O302" s="273" t="str">
        <f>IF(L302="Full Materials Declaration","",IF(L302="TSCA Section 6h PBT",IF(ISERROR(VLOOKUP(M302,'Matl Declare Form '!$AF$5:$AG$9,2,0)),"",(VLOOKUP(M302,'Matl Declare Form '!$AF$5:$AG$9,2,0))),IF(L302="TSCA Risk Management",IF(ISERROR(VLOOKUP(M302,'Matl Declare Form '!$AH$5:$AI$42,2,0)),"",(VLOOKUP(M302,'Matl Declare Form '!$AH$5:$AI$42,2,0))),IF(L302="CEPA",IF(ISERROR(VLOOKUP(M302,'Matl Declare Form '!$AN$5:$AO$32,2,0)),"",(VLOOKUP(M302,'Matl Declare Form '!$AN$5:$AO$32,2,0))),IF(L302="WA Safer Product",IF(ISERROR(VLOOKUP(M302,'Matl Declare Form '!$AP$5:$AQ$22,2,0)),"",(VLOOKUP(M302,'Matl Declare Form '!$AP$5:$AQ$22,2,0))),IF(M302="High Risk Prop 65",IF(ISERROR(VLOOKUP(N302,'Matl Declare Form '!$AJ$5:$AK$24,2,0)),"",(VLOOKUP(N302,'Matl Declare Form '!$AJ$5:$AK$24,2,0))),IF(M302="Complete Prop 65",IF(ISERROR(VLOOKUP(N302,'Matl Declare Form '!$AL$5:$AM$967,2,0)),"",(VLOOKUP(N302,'Matl Declare Form '!$AL$5:$AM$967,2,0))),IF(M302="Perfluorooctanoic acid PFOA its salts",IF(ISERROR(VLOOKUP(N302,'Matl Declare Form '!$AR$5:$AS$12,2,0)),"",(VLOOKUP(N302,'Matl Declare Form '!$AR$5:$AS$12,2,0))),IF(M302="Perfluoroocane sulphonic acid PFOS it salts",IF(ISERROR(VLOOKUP(N302,'Matl Declare Form '!$AT$5:$AU$12,2,0)),"",(VLOOKUP(N302,'Matl Declare Form '!$AT$5:$AU$12,2,0))),IF(M302="Perfluorohexane 1 sulphonic acid PFHxS its salts",IF(ISERROR(VLOOKUP(N302,'Matl Declare Form '!$AV$5:$AW$12,2,0)),"",(VLOOKUP(N302,'Matl Declare Form '!$AV$5:$AW$12,2,0))),IF(M302="Undecafluorohexanoic acid PFHxA its salts",IF(ISERROR(VLOOKUP(N302,'Matl Declare Form '!$AX$5:$AY$12,2,0)),"",(VLOOKUP(N302,'Matl Declare Form '!$AX$5:$AY$12,2,0))),IF(M302="Perfluorononanoic acid PFNA its salts",IF(ISERROR(VLOOKUP(N302,'Matl Declare Form '!$AZ$5:$BA$9,2,0)),"",(VLOOKUP(N302,'Matl Declare Form '!$AZ$5:$BA$9,2,0))),IF(M302="Perfluorobutane sulfonic acid PFBS and its salts",IF(ISERROR(VLOOKUP(N302,'Matl Declare Form '!$BB$5:$BC$12,2,0)),"",(VLOOKUP(N302,'Matl Declare Form '!$BB$5:$BC$12,2,0))),IF(M302="Long chain perfluorocarboxylic acids PFCAs C9 to C14 including their salts",IF(ISERROR(VLOOKUP(N302,'Matl Declare Form '!$BD$5:$BE$14,2,0)),"",(VLOOKUP(N302,'Matl Declare Form '!$BD$5:$BE$14,2,0))),IF(M302="Hexafluoropropylene oxide dimer acid HFPO DA or GenX and its acyl halides",IF(ISERROR(VLOOKUP(N302,'Matl Declare Form '!$BF$5:$BG$9,2,0)),"",(VLOOKUP(N302,'Matl Declare Form '!$BF$5:$BG$9,2,0))),IF(M302="Other PFAS",""))))))))))))))))</f>
        <v/>
      </c>
      <c r="P302" s="274"/>
      <c r="Q302" s="480" t="str" cm="1">
        <f t="array" ref="Q302">IF(ISBLANK(P302),"",P302*(LOOKUP(2,1/(NOT(ISBLANK($J$10:J302))),$J$10:J302)))</f>
        <v/>
      </c>
      <c r="R302" s="480" t="str" cm="1">
        <f t="array" ref="R302">IF(ISBLANK(P302),"", (LOOKUP(2,1/(NOT(ISBLANK($K$10:K302))),$K$10:K302)))</f>
        <v/>
      </c>
      <c r="S302" s="985"/>
      <c r="T302" s="986"/>
      <c r="U302" s="12"/>
      <c r="V302" s="12"/>
      <c r="W302" s="12"/>
      <c r="X302" s="12"/>
      <c r="Y302" s="12"/>
      <c r="Z302" s="12"/>
      <c r="AA302" s="12"/>
      <c r="AB302" s="12"/>
      <c r="AC302" s="12"/>
      <c r="AL302" s="412" t="s">
        <v>1083</v>
      </c>
      <c r="AM302" s="413" t="s">
        <v>1084</v>
      </c>
    </row>
    <row r="303" spans="1:39" x14ac:dyDescent="0.5">
      <c r="A303" s="438"/>
      <c r="B303" s="987"/>
      <c r="C303" s="480"/>
      <c r="D303" s="480"/>
      <c r="E303" s="480"/>
      <c r="F303" s="480"/>
      <c r="G303" s="480"/>
      <c r="H303" s="480"/>
      <c r="I303" s="480"/>
      <c r="J303" s="480"/>
      <c r="K303" s="480"/>
      <c r="L303" s="480" t="s">
        <v>2169</v>
      </c>
      <c r="M303" s="985"/>
      <c r="N303" s="273"/>
      <c r="O303" s="273" t="str">
        <f>IF(L303="Full Materials Declaration","",IF(L303="TSCA Section 6h PBT",IF(ISERROR(VLOOKUP(M303,'Matl Declare Form '!$AF$5:$AG$9,2,0)),"",(VLOOKUP(M303,'Matl Declare Form '!$AF$5:$AG$9,2,0))),IF(L303="TSCA Risk Management",IF(ISERROR(VLOOKUP(M303,'Matl Declare Form '!$AH$5:$AI$42,2,0)),"",(VLOOKUP(M303,'Matl Declare Form '!$AH$5:$AI$42,2,0))),IF(L303="CEPA",IF(ISERROR(VLOOKUP(M303,'Matl Declare Form '!$AN$5:$AO$32,2,0)),"",(VLOOKUP(M303,'Matl Declare Form '!$AN$5:$AO$32,2,0))),IF(L303="WA Safer Product",IF(ISERROR(VLOOKUP(M303,'Matl Declare Form '!$AP$5:$AQ$22,2,0)),"",(VLOOKUP(M303,'Matl Declare Form '!$AP$5:$AQ$22,2,0))),IF(M303="High Risk Prop 65",IF(ISERROR(VLOOKUP(N303,'Matl Declare Form '!$AJ$5:$AK$24,2,0)),"",(VLOOKUP(N303,'Matl Declare Form '!$AJ$5:$AK$24,2,0))),IF(M303="Complete Prop 65",IF(ISERROR(VLOOKUP(N303,'Matl Declare Form '!$AL$5:$AM$967,2,0)),"",(VLOOKUP(N303,'Matl Declare Form '!$AL$5:$AM$967,2,0))),IF(M303="Perfluorooctanoic acid PFOA its salts",IF(ISERROR(VLOOKUP(N303,'Matl Declare Form '!$AR$5:$AS$12,2,0)),"",(VLOOKUP(N303,'Matl Declare Form '!$AR$5:$AS$12,2,0))),IF(M303="Perfluoroocane sulphonic acid PFOS it salts",IF(ISERROR(VLOOKUP(N303,'Matl Declare Form '!$AT$5:$AU$12,2,0)),"",(VLOOKUP(N303,'Matl Declare Form '!$AT$5:$AU$12,2,0))),IF(M303="Perfluorohexane 1 sulphonic acid PFHxS its salts",IF(ISERROR(VLOOKUP(N303,'Matl Declare Form '!$AV$5:$AW$12,2,0)),"",(VLOOKUP(N303,'Matl Declare Form '!$AV$5:$AW$12,2,0))),IF(M303="Undecafluorohexanoic acid PFHxA its salts",IF(ISERROR(VLOOKUP(N303,'Matl Declare Form '!$AX$5:$AY$12,2,0)),"",(VLOOKUP(N303,'Matl Declare Form '!$AX$5:$AY$12,2,0))),IF(M303="Perfluorononanoic acid PFNA its salts",IF(ISERROR(VLOOKUP(N303,'Matl Declare Form '!$AZ$5:$BA$9,2,0)),"",(VLOOKUP(N303,'Matl Declare Form '!$AZ$5:$BA$9,2,0))),IF(M303="Perfluorobutane sulfonic acid PFBS and its salts",IF(ISERROR(VLOOKUP(N303,'Matl Declare Form '!$BB$5:$BC$12,2,0)),"",(VLOOKUP(N303,'Matl Declare Form '!$BB$5:$BC$12,2,0))),IF(M303="Long chain perfluorocarboxylic acids PFCAs C9 to C14 including their salts",IF(ISERROR(VLOOKUP(N303,'Matl Declare Form '!$BD$5:$BE$14,2,0)),"",(VLOOKUP(N303,'Matl Declare Form '!$BD$5:$BE$14,2,0))),IF(M303="Hexafluoropropylene oxide dimer acid HFPO DA or GenX and its acyl halides",IF(ISERROR(VLOOKUP(N303,'Matl Declare Form '!$BF$5:$BG$9,2,0)),"",(VLOOKUP(N303,'Matl Declare Form '!$BF$5:$BG$9,2,0))),IF(M303="Other PFAS",""))))))))))))))))</f>
        <v/>
      </c>
      <c r="P303" s="274"/>
      <c r="Q303" s="480" t="str" cm="1">
        <f t="array" ref="Q303">IF(ISBLANK(P303),"",P303*(LOOKUP(2,1/(NOT(ISBLANK($J$10:J303))),$J$10:J303)))</f>
        <v/>
      </c>
      <c r="R303" s="480" t="str" cm="1">
        <f t="array" ref="R303">IF(ISBLANK(P303),"", (LOOKUP(2,1/(NOT(ISBLANK($K$10:K303))),$K$10:K303)))</f>
        <v/>
      </c>
      <c r="S303" s="985"/>
      <c r="T303" s="986"/>
      <c r="U303" s="12"/>
      <c r="V303" s="12"/>
      <c r="W303" s="12"/>
      <c r="X303" s="12"/>
      <c r="Y303" s="12"/>
      <c r="Z303" s="12"/>
      <c r="AA303" s="12"/>
      <c r="AB303" s="12"/>
      <c r="AC303" s="12"/>
      <c r="AL303" s="412" t="s">
        <v>143</v>
      </c>
      <c r="AM303" s="413" t="s">
        <v>144</v>
      </c>
    </row>
    <row r="304" spans="1:39" ht="30" x14ac:dyDescent="0.5">
      <c r="A304" s="438"/>
      <c r="B304" s="987"/>
      <c r="C304" s="480"/>
      <c r="D304" s="480"/>
      <c r="E304" s="480"/>
      <c r="F304" s="480"/>
      <c r="G304" s="480"/>
      <c r="H304" s="480"/>
      <c r="I304" s="480"/>
      <c r="J304" s="480"/>
      <c r="K304" s="480"/>
      <c r="L304" s="480" t="s">
        <v>2169</v>
      </c>
      <c r="M304" s="985"/>
      <c r="N304" s="273"/>
      <c r="O304" s="273" t="str">
        <f>IF(L304="Full Materials Declaration","",IF(L304="TSCA Section 6h PBT",IF(ISERROR(VLOOKUP(M304,'Matl Declare Form '!$AF$5:$AG$9,2,0)),"",(VLOOKUP(M304,'Matl Declare Form '!$AF$5:$AG$9,2,0))),IF(L304="TSCA Risk Management",IF(ISERROR(VLOOKUP(M304,'Matl Declare Form '!$AH$5:$AI$42,2,0)),"",(VLOOKUP(M304,'Matl Declare Form '!$AH$5:$AI$42,2,0))),IF(L304="CEPA",IF(ISERROR(VLOOKUP(M304,'Matl Declare Form '!$AN$5:$AO$32,2,0)),"",(VLOOKUP(M304,'Matl Declare Form '!$AN$5:$AO$32,2,0))),IF(L304="WA Safer Product",IF(ISERROR(VLOOKUP(M304,'Matl Declare Form '!$AP$5:$AQ$22,2,0)),"",(VLOOKUP(M304,'Matl Declare Form '!$AP$5:$AQ$22,2,0))),IF(M304="High Risk Prop 65",IF(ISERROR(VLOOKUP(N304,'Matl Declare Form '!$AJ$5:$AK$24,2,0)),"",(VLOOKUP(N304,'Matl Declare Form '!$AJ$5:$AK$24,2,0))),IF(M304="Complete Prop 65",IF(ISERROR(VLOOKUP(N304,'Matl Declare Form '!$AL$5:$AM$967,2,0)),"",(VLOOKUP(N304,'Matl Declare Form '!$AL$5:$AM$967,2,0))),IF(M304="Perfluorooctanoic acid PFOA its salts",IF(ISERROR(VLOOKUP(N304,'Matl Declare Form '!$AR$5:$AS$12,2,0)),"",(VLOOKUP(N304,'Matl Declare Form '!$AR$5:$AS$12,2,0))),IF(M304="Perfluoroocane sulphonic acid PFOS it salts",IF(ISERROR(VLOOKUP(N304,'Matl Declare Form '!$AT$5:$AU$12,2,0)),"",(VLOOKUP(N304,'Matl Declare Form '!$AT$5:$AU$12,2,0))),IF(M304="Perfluorohexane 1 sulphonic acid PFHxS its salts",IF(ISERROR(VLOOKUP(N304,'Matl Declare Form '!$AV$5:$AW$12,2,0)),"",(VLOOKUP(N304,'Matl Declare Form '!$AV$5:$AW$12,2,0))),IF(M304="Undecafluorohexanoic acid PFHxA its salts",IF(ISERROR(VLOOKUP(N304,'Matl Declare Form '!$AX$5:$AY$12,2,0)),"",(VLOOKUP(N304,'Matl Declare Form '!$AX$5:$AY$12,2,0))),IF(M304="Perfluorononanoic acid PFNA its salts",IF(ISERROR(VLOOKUP(N304,'Matl Declare Form '!$AZ$5:$BA$9,2,0)),"",(VLOOKUP(N304,'Matl Declare Form '!$AZ$5:$BA$9,2,0))),IF(M304="Perfluorobutane sulfonic acid PFBS and its salts",IF(ISERROR(VLOOKUP(N304,'Matl Declare Form '!$BB$5:$BC$12,2,0)),"",(VLOOKUP(N304,'Matl Declare Form '!$BB$5:$BC$12,2,0))),IF(M304="Long chain perfluorocarboxylic acids PFCAs C9 to C14 including their salts",IF(ISERROR(VLOOKUP(N304,'Matl Declare Form '!$BD$5:$BE$14,2,0)),"",(VLOOKUP(N304,'Matl Declare Form '!$BD$5:$BE$14,2,0))),IF(M304="Hexafluoropropylene oxide dimer acid HFPO DA or GenX and its acyl halides",IF(ISERROR(VLOOKUP(N304,'Matl Declare Form '!$BF$5:$BG$9,2,0)),"",(VLOOKUP(N304,'Matl Declare Form '!$BF$5:$BG$9,2,0))),IF(M304="Other PFAS",""))))))))))))))))</f>
        <v/>
      </c>
      <c r="P304" s="274"/>
      <c r="Q304" s="480" t="str" cm="1">
        <f t="array" ref="Q304">IF(ISBLANK(P304),"",P304*(LOOKUP(2,1/(NOT(ISBLANK($J$10:J304))),$J$10:J304)))</f>
        <v/>
      </c>
      <c r="R304" s="480" t="str" cm="1">
        <f t="array" ref="R304">IF(ISBLANK(P304),"", (LOOKUP(2,1/(NOT(ISBLANK($K$10:K304))),$K$10:K304)))</f>
        <v/>
      </c>
      <c r="S304" s="985"/>
      <c r="T304" s="986"/>
      <c r="U304" s="12"/>
      <c r="V304" s="12"/>
      <c r="W304" s="12"/>
      <c r="X304" s="12"/>
      <c r="Y304" s="12"/>
      <c r="Z304" s="12"/>
      <c r="AA304" s="12"/>
      <c r="AB304" s="12"/>
      <c r="AC304" s="12"/>
      <c r="AL304" s="412" t="s">
        <v>997</v>
      </c>
      <c r="AM304" s="413" t="s">
        <v>57</v>
      </c>
    </row>
    <row r="305" spans="1:39" x14ac:dyDescent="0.5">
      <c r="A305" s="438"/>
      <c r="B305" s="987"/>
      <c r="C305" s="480"/>
      <c r="D305" s="480"/>
      <c r="E305" s="480"/>
      <c r="F305" s="480"/>
      <c r="G305" s="480"/>
      <c r="H305" s="480"/>
      <c r="I305" s="480"/>
      <c r="J305" s="480"/>
      <c r="K305" s="480"/>
      <c r="L305" s="480" t="s">
        <v>2169</v>
      </c>
      <c r="M305" s="985"/>
      <c r="N305" s="273"/>
      <c r="O305" s="273" t="str">
        <f>IF(L305="Full Materials Declaration","",IF(L305="TSCA Section 6h PBT",IF(ISERROR(VLOOKUP(M305,'Matl Declare Form '!$AF$5:$AG$9,2,0)),"",(VLOOKUP(M305,'Matl Declare Form '!$AF$5:$AG$9,2,0))),IF(L305="TSCA Risk Management",IF(ISERROR(VLOOKUP(M305,'Matl Declare Form '!$AH$5:$AI$42,2,0)),"",(VLOOKUP(M305,'Matl Declare Form '!$AH$5:$AI$42,2,0))),IF(L305="CEPA",IF(ISERROR(VLOOKUP(M305,'Matl Declare Form '!$AN$5:$AO$32,2,0)),"",(VLOOKUP(M305,'Matl Declare Form '!$AN$5:$AO$32,2,0))),IF(L305="WA Safer Product",IF(ISERROR(VLOOKUP(M305,'Matl Declare Form '!$AP$5:$AQ$22,2,0)),"",(VLOOKUP(M305,'Matl Declare Form '!$AP$5:$AQ$22,2,0))),IF(M305="High Risk Prop 65",IF(ISERROR(VLOOKUP(N305,'Matl Declare Form '!$AJ$5:$AK$24,2,0)),"",(VLOOKUP(N305,'Matl Declare Form '!$AJ$5:$AK$24,2,0))),IF(M305="Complete Prop 65",IF(ISERROR(VLOOKUP(N305,'Matl Declare Form '!$AL$5:$AM$967,2,0)),"",(VLOOKUP(N305,'Matl Declare Form '!$AL$5:$AM$967,2,0))),IF(M305="Perfluorooctanoic acid PFOA its salts",IF(ISERROR(VLOOKUP(N305,'Matl Declare Form '!$AR$5:$AS$12,2,0)),"",(VLOOKUP(N305,'Matl Declare Form '!$AR$5:$AS$12,2,0))),IF(M305="Perfluoroocane sulphonic acid PFOS it salts",IF(ISERROR(VLOOKUP(N305,'Matl Declare Form '!$AT$5:$AU$12,2,0)),"",(VLOOKUP(N305,'Matl Declare Form '!$AT$5:$AU$12,2,0))),IF(M305="Perfluorohexane 1 sulphonic acid PFHxS its salts",IF(ISERROR(VLOOKUP(N305,'Matl Declare Form '!$AV$5:$AW$12,2,0)),"",(VLOOKUP(N305,'Matl Declare Form '!$AV$5:$AW$12,2,0))),IF(M305="Undecafluorohexanoic acid PFHxA its salts",IF(ISERROR(VLOOKUP(N305,'Matl Declare Form '!$AX$5:$AY$12,2,0)),"",(VLOOKUP(N305,'Matl Declare Form '!$AX$5:$AY$12,2,0))),IF(M305="Perfluorononanoic acid PFNA its salts",IF(ISERROR(VLOOKUP(N305,'Matl Declare Form '!$AZ$5:$BA$9,2,0)),"",(VLOOKUP(N305,'Matl Declare Form '!$AZ$5:$BA$9,2,0))),IF(M305="Perfluorobutane sulfonic acid PFBS and its salts",IF(ISERROR(VLOOKUP(N305,'Matl Declare Form '!$BB$5:$BC$12,2,0)),"",(VLOOKUP(N305,'Matl Declare Form '!$BB$5:$BC$12,2,0))),IF(M305="Long chain perfluorocarboxylic acids PFCAs C9 to C14 including their salts",IF(ISERROR(VLOOKUP(N305,'Matl Declare Form '!$BD$5:$BE$14,2,0)),"",(VLOOKUP(N305,'Matl Declare Form '!$BD$5:$BE$14,2,0))),IF(M305="Hexafluoropropylene oxide dimer acid HFPO DA or GenX and its acyl halides",IF(ISERROR(VLOOKUP(N305,'Matl Declare Form '!$BF$5:$BG$9,2,0)),"",(VLOOKUP(N305,'Matl Declare Form '!$BF$5:$BG$9,2,0))),IF(M305="Other PFAS",""))))))))))))))))</f>
        <v/>
      </c>
      <c r="P305" s="274"/>
      <c r="Q305" s="480" t="str" cm="1">
        <f t="array" ref="Q305">IF(ISBLANK(P305),"",P305*(LOOKUP(2,1/(NOT(ISBLANK($J$10:J305))),$J$10:J305)))</f>
        <v/>
      </c>
      <c r="R305" s="480" t="str" cm="1">
        <f t="array" ref="R305">IF(ISBLANK(P305),"", (LOOKUP(2,1/(NOT(ISBLANK($K$10:K305))),$K$10:K305)))</f>
        <v/>
      </c>
      <c r="S305" s="985"/>
      <c r="T305" s="986"/>
      <c r="U305" s="12"/>
      <c r="V305" s="12"/>
      <c r="W305" s="12"/>
      <c r="X305" s="12"/>
      <c r="Y305" s="12"/>
      <c r="Z305" s="12"/>
      <c r="AA305" s="12"/>
      <c r="AB305" s="12"/>
      <c r="AC305" s="12"/>
      <c r="AL305" s="412" t="s">
        <v>1711</v>
      </c>
      <c r="AM305" s="413" t="s">
        <v>121</v>
      </c>
    </row>
    <row r="306" spans="1:39" x14ac:dyDescent="0.5">
      <c r="A306" s="438"/>
      <c r="B306" s="987"/>
      <c r="C306" s="480"/>
      <c r="D306" s="480"/>
      <c r="E306" s="480"/>
      <c r="F306" s="480"/>
      <c r="G306" s="480"/>
      <c r="H306" s="480"/>
      <c r="I306" s="480"/>
      <c r="J306" s="480"/>
      <c r="K306" s="480"/>
      <c r="L306" s="480" t="s">
        <v>2169</v>
      </c>
      <c r="M306" s="985"/>
      <c r="N306" s="273"/>
      <c r="O306" s="273" t="str">
        <f>IF(L306="Full Materials Declaration","",IF(L306="TSCA Section 6h PBT",IF(ISERROR(VLOOKUP(M306,'Matl Declare Form '!$AF$5:$AG$9,2,0)),"",(VLOOKUP(M306,'Matl Declare Form '!$AF$5:$AG$9,2,0))),IF(L306="TSCA Risk Management",IF(ISERROR(VLOOKUP(M306,'Matl Declare Form '!$AH$5:$AI$42,2,0)),"",(VLOOKUP(M306,'Matl Declare Form '!$AH$5:$AI$42,2,0))),IF(L306="CEPA",IF(ISERROR(VLOOKUP(M306,'Matl Declare Form '!$AN$5:$AO$32,2,0)),"",(VLOOKUP(M306,'Matl Declare Form '!$AN$5:$AO$32,2,0))),IF(L306="WA Safer Product",IF(ISERROR(VLOOKUP(M306,'Matl Declare Form '!$AP$5:$AQ$22,2,0)),"",(VLOOKUP(M306,'Matl Declare Form '!$AP$5:$AQ$22,2,0))),IF(M306="High Risk Prop 65",IF(ISERROR(VLOOKUP(N306,'Matl Declare Form '!$AJ$5:$AK$24,2,0)),"",(VLOOKUP(N306,'Matl Declare Form '!$AJ$5:$AK$24,2,0))),IF(M306="Complete Prop 65",IF(ISERROR(VLOOKUP(N306,'Matl Declare Form '!$AL$5:$AM$967,2,0)),"",(VLOOKUP(N306,'Matl Declare Form '!$AL$5:$AM$967,2,0))),IF(M306="Perfluorooctanoic acid PFOA its salts",IF(ISERROR(VLOOKUP(N306,'Matl Declare Form '!$AR$5:$AS$12,2,0)),"",(VLOOKUP(N306,'Matl Declare Form '!$AR$5:$AS$12,2,0))),IF(M306="Perfluoroocane sulphonic acid PFOS it salts",IF(ISERROR(VLOOKUP(N306,'Matl Declare Form '!$AT$5:$AU$12,2,0)),"",(VLOOKUP(N306,'Matl Declare Form '!$AT$5:$AU$12,2,0))),IF(M306="Perfluorohexane 1 sulphonic acid PFHxS its salts",IF(ISERROR(VLOOKUP(N306,'Matl Declare Form '!$AV$5:$AW$12,2,0)),"",(VLOOKUP(N306,'Matl Declare Form '!$AV$5:$AW$12,2,0))),IF(M306="Undecafluorohexanoic acid PFHxA its salts",IF(ISERROR(VLOOKUP(N306,'Matl Declare Form '!$AX$5:$AY$12,2,0)),"",(VLOOKUP(N306,'Matl Declare Form '!$AX$5:$AY$12,2,0))),IF(M306="Perfluorononanoic acid PFNA its salts",IF(ISERROR(VLOOKUP(N306,'Matl Declare Form '!$AZ$5:$BA$9,2,0)),"",(VLOOKUP(N306,'Matl Declare Form '!$AZ$5:$BA$9,2,0))),IF(M306="Perfluorobutane sulfonic acid PFBS and its salts",IF(ISERROR(VLOOKUP(N306,'Matl Declare Form '!$BB$5:$BC$12,2,0)),"",(VLOOKUP(N306,'Matl Declare Form '!$BB$5:$BC$12,2,0))),IF(M306="Long chain perfluorocarboxylic acids PFCAs C9 to C14 including their salts",IF(ISERROR(VLOOKUP(N306,'Matl Declare Form '!$BD$5:$BE$14,2,0)),"",(VLOOKUP(N306,'Matl Declare Form '!$BD$5:$BE$14,2,0))),IF(M306="Hexafluoropropylene oxide dimer acid HFPO DA or GenX and its acyl halides",IF(ISERROR(VLOOKUP(N306,'Matl Declare Form '!$BF$5:$BG$9,2,0)),"",(VLOOKUP(N306,'Matl Declare Form '!$BF$5:$BG$9,2,0))),IF(M306="Other PFAS",""))))))))))))))))</f>
        <v/>
      </c>
      <c r="P306" s="274"/>
      <c r="Q306" s="480" t="str" cm="1">
        <f t="array" ref="Q306">IF(ISBLANK(P306),"",P306*(LOOKUP(2,1/(NOT(ISBLANK($J$10:J306))),$J$10:J306)))</f>
        <v/>
      </c>
      <c r="R306" s="480" t="str" cm="1">
        <f t="array" ref="R306">IF(ISBLANK(P306),"", (LOOKUP(2,1/(NOT(ISBLANK($K$10:K306))),$K$10:K306)))</f>
        <v/>
      </c>
      <c r="S306" s="985"/>
      <c r="T306" s="986"/>
      <c r="U306" s="12"/>
      <c r="V306" s="12"/>
      <c r="W306" s="12"/>
      <c r="X306" s="12"/>
      <c r="Y306" s="12"/>
      <c r="Z306" s="12"/>
      <c r="AA306" s="12"/>
      <c r="AB306" s="12"/>
      <c r="AC306" s="12"/>
      <c r="AL306" s="412" t="s">
        <v>412</v>
      </c>
      <c r="AM306" s="413" t="s">
        <v>413</v>
      </c>
    </row>
    <row r="307" spans="1:39" ht="30" x14ac:dyDescent="0.5">
      <c r="A307" s="438"/>
      <c r="B307" s="987"/>
      <c r="C307" s="480"/>
      <c r="D307" s="480"/>
      <c r="E307" s="480"/>
      <c r="F307" s="480"/>
      <c r="G307" s="480"/>
      <c r="H307" s="480"/>
      <c r="I307" s="480"/>
      <c r="J307" s="480"/>
      <c r="K307" s="480"/>
      <c r="L307" s="480" t="s">
        <v>2169</v>
      </c>
      <c r="M307" s="985"/>
      <c r="N307" s="273"/>
      <c r="O307" s="273" t="str">
        <f>IF(L307="Full Materials Declaration","",IF(L307="TSCA Section 6h PBT",IF(ISERROR(VLOOKUP(M307,'Matl Declare Form '!$AF$5:$AG$9,2,0)),"",(VLOOKUP(M307,'Matl Declare Form '!$AF$5:$AG$9,2,0))),IF(L307="TSCA Risk Management",IF(ISERROR(VLOOKUP(M307,'Matl Declare Form '!$AH$5:$AI$42,2,0)),"",(VLOOKUP(M307,'Matl Declare Form '!$AH$5:$AI$42,2,0))),IF(L307="CEPA",IF(ISERROR(VLOOKUP(M307,'Matl Declare Form '!$AN$5:$AO$32,2,0)),"",(VLOOKUP(M307,'Matl Declare Form '!$AN$5:$AO$32,2,0))),IF(L307="WA Safer Product",IF(ISERROR(VLOOKUP(M307,'Matl Declare Form '!$AP$5:$AQ$22,2,0)),"",(VLOOKUP(M307,'Matl Declare Form '!$AP$5:$AQ$22,2,0))),IF(M307="High Risk Prop 65",IF(ISERROR(VLOOKUP(N307,'Matl Declare Form '!$AJ$5:$AK$24,2,0)),"",(VLOOKUP(N307,'Matl Declare Form '!$AJ$5:$AK$24,2,0))),IF(M307="Complete Prop 65",IF(ISERROR(VLOOKUP(N307,'Matl Declare Form '!$AL$5:$AM$967,2,0)),"",(VLOOKUP(N307,'Matl Declare Form '!$AL$5:$AM$967,2,0))),IF(M307="Perfluorooctanoic acid PFOA its salts",IF(ISERROR(VLOOKUP(N307,'Matl Declare Form '!$AR$5:$AS$12,2,0)),"",(VLOOKUP(N307,'Matl Declare Form '!$AR$5:$AS$12,2,0))),IF(M307="Perfluoroocane sulphonic acid PFOS it salts",IF(ISERROR(VLOOKUP(N307,'Matl Declare Form '!$AT$5:$AU$12,2,0)),"",(VLOOKUP(N307,'Matl Declare Form '!$AT$5:$AU$12,2,0))),IF(M307="Perfluorohexane 1 sulphonic acid PFHxS its salts",IF(ISERROR(VLOOKUP(N307,'Matl Declare Form '!$AV$5:$AW$12,2,0)),"",(VLOOKUP(N307,'Matl Declare Form '!$AV$5:$AW$12,2,0))),IF(M307="Undecafluorohexanoic acid PFHxA its salts",IF(ISERROR(VLOOKUP(N307,'Matl Declare Form '!$AX$5:$AY$12,2,0)),"",(VLOOKUP(N307,'Matl Declare Form '!$AX$5:$AY$12,2,0))),IF(M307="Perfluorononanoic acid PFNA its salts",IF(ISERROR(VLOOKUP(N307,'Matl Declare Form '!$AZ$5:$BA$9,2,0)),"",(VLOOKUP(N307,'Matl Declare Form '!$AZ$5:$BA$9,2,0))),IF(M307="Perfluorobutane sulfonic acid PFBS and its salts",IF(ISERROR(VLOOKUP(N307,'Matl Declare Form '!$BB$5:$BC$12,2,0)),"",(VLOOKUP(N307,'Matl Declare Form '!$BB$5:$BC$12,2,0))),IF(M307="Long chain perfluorocarboxylic acids PFCAs C9 to C14 including their salts",IF(ISERROR(VLOOKUP(N307,'Matl Declare Form '!$BD$5:$BE$14,2,0)),"",(VLOOKUP(N307,'Matl Declare Form '!$BD$5:$BE$14,2,0))),IF(M307="Hexafluoropropylene oxide dimer acid HFPO DA or GenX and its acyl halides",IF(ISERROR(VLOOKUP(N307,'Matl Declare Form '!$BF$5:$BG$9,2,0)),"",(VLOOKUP(N307,'Matl Declare Form '!$BF$5:$BG$9,2,0))),IF(M307="Other PFAS",""))))))))))))))))</f>
        <v/>
      </c>
      <c r="P307" s="274"/>
      <c r="Q307" s="480" t="str" cm="1">
        <f t="array" ref="Q307">IF(ISBLANK(P307),"",P307*(LOOKUP(2,1/(NOT(ISBLANK($J$10:J307))),$J$10:J307)))</f>
        <v/>
      </c>
      <c r="R307" s="480" t="str" cm="1">
        <f t="array" ref="R307">IF(ISBLANK(P307),"", (LOOKUP(2,1/(NOT(ISBLANK($K$10:K307))),$K$10:K307)))</f>
        <v/>
      </c>
      <c r="S307" s="985"/>
      <c r="T307" s="986"/>
      <c r="U307" s="12"/>
      <c r="V307" s="12"/>
      <c r="W307" s="12"/>
      <c r="X307" s="12"/>
      <c r="Y307" s="12"/>
      <c r="Z307" s="12"/>
      <c r="AA307" s="12"/>
      <c r="AB307" s="12"/>
      <c r="AC307" s="12"/>
      <c r="AL307" s="412" t="s">
        <v>1733</v>
      </c>
      <c r="AM307" s="413" t="s">
        <v>1688</v>
      </c>
    </row>
    <row r="308" spans="1:39" x14ac:dyDescent="0.5">
      <c r="A308" s="438"/>
      <c r="B308" s="987"/>
      <c r="C308" s="480"/>
      <c r="D308" s="480"/>
      <c r="E308" s="480"/>
      <c r="F308" s="480"/>
      <c r="G308" s="480"/>
      <c r="H308" s="480"/>
      <c r="I308" s="480"/>
      <c r="J308" s="480"/>
      <c r="K308" s="480"/>
      <c r="L308" s="480" t="s">
        <v>2169</v>
      </c>
      <c r="M308" s="985"/>
      <c r="N308" s="273"/>
      <c r="O308" s="273" t="str">
        <f>IF(L308="Full Materials Declaration","",IF(L308="TSCA Section 6h PBT",IF(ISERROR(VLOOKUP(M308,'Matl Declare Form '!$AF$5:$AG$9,2,0)),"",(VLOOKUP(M308,'Matl Declare Form '!$AF$5:$AG$9,2,0))),IF(L308="TSCA Risk Management",IF(ISERROR(VLOOKUP(M308,'Matl Declare Form '!$AH$5:$AI$42,2,0)),"",(VLOOKUP(M308,'Matl Declare Form '!$AH$5:$AI$42,2,0))),IF(L308="CEPA",IF(ISERROR(VLOOKUP(M308,'Matl Declare Form '!$AN$5:$AO$32,2,0)),"",(VLOOKUP(M308,'Matl Declare Form '!$AN$5:$AO$32,2,0))),IF(L308="WA Safer Product",IF(ISERROR(VLOOKUP(M308,'Matl Declare Form '!$AP$5:$AQ$22,2,0)),"",(VLOOKUP(M308,'Matl Declare Form '!$AP$5:$AQ$22,2,0))),IF(M308="High Risk Prop 65",IF(ISERROR(VLOOKUP(N308,'Matl Declare Form '!$AJ$5:$AK$24,2,0)),"",(VLOOKUP(N308,'Matl Declare Form '!$AJ$5:$AK$24,2,0))),IF(M308="Complete Prop 65",IF(ISERROR(VLOOKUP(N308,'Matl Declare Form '!$AL$5:$AM$967,2,0)),"",(VLOOKUP(N308,'Matl Declare Form '!$AL$5:$AM$967,2,0))),IF(M308="Perfluorooctanoic acid PFOA its salts",IF(ISERROR(VLOOKUP(N308,'Matl Declare Form '!$AR$5:$AS$12,2,0)),"",(VLOOKUP(N308,'Matl Declare Form '!$AR$5:$AS$12,2,0))),IF(M308="Perfluoroocane sulphonic acid PFOS it salts",IF(ISERROR(VLOOKUP(N308,'Matl Declare Form '!$AT$5:$AU$12,2,0)),"",(VLOOKUP(N308,'Matl Declare Form '!$AT$5:$AU$12,2,0))),IF(M308="Perfluorohexane 1 sulphonic acid PFHxS its salts",IF(ISERROR(VLOOKUP(N308,'Matl Declare Form '!$AV$5:$AW$12,2,0)),"",(VLOOKUP(N308,'Matl Declare Form '!$AV$5:$AW$12,2,0))),IF(M308="Undecafluorohexanoic acid PFHxA its salts",IF(ISERROR(VLOOKUP(N308,'Matl Declare Form '!$AX$5:$AY$12,2,0)),"",(VLOOKUP(N308,'Matl Declare Form '!$AX$5:$AY$12,2,0))),IF(M308="Perfluorononanoic acid PFNA its salts",IF(ISERROR(VLOOKUP(N308,'Matl Declare Form '!$AZ$5:$BA$9,2,0)),"",(VLOOKUP(N308,'Matl Declare Form '!$AZ$5:$BA$9,2,0))),IF(M308="Perfluorobutane sulfonic acid PFBS and its salts",IF(ISERROR(VLOOKUP(N308,'Matl Declare Form '!$BB$5:$BC$12,2,0)),"",(VLOOKUP(N308,'Matl Declare Form '!$BB$5:$BC$12,2,0))),IF(M308="Long chain perfluorocarboxylic acids PFCAs C9 to C14 including their salts",IF(ISERROR(VLOOKUP(N308,'Matl Declare Form '!$BD$5:$BE$14,2,0)),"",(VLOOKUP(N308,'Matl Declare Form '!$BD$5:$BE$14,2,0))),IF(M308="Hexafluoropropylene oxide dimer acid HFPO DA or GenX and its acyl halides",IF(ISERROR(VLOOKUP(N308,'Matl Declare Form '!$BF$5:$BG$9,2,0)),"",(VLOOKUP(N308,'Matl Declare Form '!$BF$5:$BG$9,2,0))),IF(M308="Other PFAS",""))))))))))))))))</f>
        <v/>
      </c>
      <c r="P308" s="274"/>
      <c r="Q308" s="480" t="str" cm="1">
        <f t="array" ref="Q308">IF(ISBLANK(P308),"",P308*(LOOKUP(2,1/(NOT(ISBLANK($J$10:J308))),$J$10:J308)))</f>
        <v/>
      </c>
      <c r="R308" s="480" t="str" cm="1">
        <f t="array" ref="R308">IF(ISBLANK(P308),"", (LOOKUP(2,1/(NOT(ISBLANK($K$10:K308))),$K$10:K308)))</f>
        <v/>
      </c>
      <c r="S308" s="985"/>
      <c r="T308" s="986"/>
      <c r="U308" s="12"/>
      <c r="V308" s="12"/>
      <c r="W308" s="12"/>
      <c r="X308" s="12"/>
      <c r="Y308" s="12"/>
      <c r="Z308" s="12"/>
      <c r="AA308" s="12"/>
      <c r="AB308" s="12"/>
      <c r="AC308" s="12"/>
      <c r="AL308" s="412" t="s">
        <v>900</v>
      </c>
      <c r="AM308" s="413" t="s">
        <v>901</v>
      </c>
    </row>
    <row r="309" spans="1:39" ht="45" x14ac:dyDescent="0.5">
      <c r="A309" s="438"/>
      <c r="B309" s="987"/>
      <c r="C309" s="480"/>
      <c r="D309" s="480"/>
      <c r="E309" s="480"/>
      <c r="F309" s="480"/>
      <c r="G309" s="480"/>
      <c r="H309" s="480"/>
      <c r="I309" s="480"/>
      <c r="J309" s="480"/>
      <c r="K309" s="480"/>
      <c r="L309" s="480" t="s">
        <v>2169</v>
      </c>
      <c r="M309" s="985"/>
      <c r="N309" s="273"/>
      <c r="O309" s="273" t="str">
        <f>IF(L309="Full Materials Declaration","",IF(L309="TSCA Section 6h PBT",IF(ISERROR(VLOOKUP(M309,'Matl Declare Form '!$AF$5:$AG$9,2,0)),"",(VLOOKUP(M309,'Matl Declare Form '!$AF$5:$AG$9,2,0))),IF(L309="TSCA Risk Management",IF(ISERROR(VLOOKUP(M309,'Matl Declare Form '!$AH$5:$AI$42,2,0)),"",(VLOOKUP(M309,'Matl Declare Form '!$AH$5:$AI$42,2,0))),IF(L309="CEPA",IF(ISERROR(VLOOKUP(M309,'Matl Declare Form '!$AN$5:$AO$32,2,0)),"",(VLOOKUP(M309,'Matl Declare Form '!$AN$5:$AO$32,2,0))),IF(L309="WA Safer Product",IF(ISERROR(VLOOKUP(M309,'Matl Declare Form '!$AP$5:$AQ$22,2,0)),"",(VLOOKUP(M309,'Matl Declare Form '!$AP$5:$AQ$22,2,0))),IF(M309="High Risk Prop 65",IF(ISERROR(VLOOKUP(N309,'Matl Declare Form '!$AJ$5:$AK$24,2,0)),"",(VLOOKUP(N309,'Matl Declare Form '!$AJ$5:$AK$24,2,0))),IF(M309="Complete Prop 65",IF(ISERROR(VLOOKUP(N309,'Matl Declare Form '!$AL$5:$AM$967,2,0)),"",(VLOOKUP(N309,'Matl Declare Form '!$AL$5:$AM$967,2,0))),IF(M309="Perfluorooctanoic acid PFOA its salts",IF(ISERROR(VLOOKUP(N309,'Matl Declare Form '!$AR$5:$AS$12,2,0)),"",(VLOOKUP(N309,'Matl Declare Form '!$AR$5:$AS$12,2,0))),IF(M309="Perfluoroocane sulphonic acid PFOS it salts",IF(ISERROR(VLOOKUP(N309,'Matl Declare Form '!$AT$5:$AU$12,2,0)),"",(VLOOKUP(N309,'Matl Declare Form '!$AT$5:$AU$12,2,0))),IF(M309="Perfluorohexane 1 sulphonic acid PFHxS its salts",IF(ISERROR(VLOOKUP(N309,'Matl Declare Form '!$AV$5:$AW$12,2,0)),"",(VLOOKUP(N309,'Matl Declare Form '!$AV$5:$AW$12,2,0))),IF(M309="Undecafluorohexanoic acid PFHxA its salts",IF(ISERROR(VLOOKUP(N309,'Matl Declare Form '!$AX$5:$AY$12,2,0)),"",(VLOOKUP(N309,'Matl Declare Form '!$AX$5:$AY$12,2,0))),IF(M309="Perfluorononanoic acid PFNA its salts",IF(ISERROR(VLOOKUP(N309,'Matl Declare Form '!$AZ$5:$BA$9,2,0)),"",(VLOOKUP(N309,'Matl Declare Form '!$AZ$5:$BA$9,2,0))),IF(M309="Perfluorobutane sulfonic acid PFBS and its salts",IF(ISERROR(VLOOKUP(N309,'Matl Declare Form '!$BB$5:$BC$12,2,0)),"",(VLOOKUP(N309,'Matl Declare Form '!$BB$5:$BC$12,2,0))),IF(M309="Long chain perfluorocarboxylic acids PFCAs C9 to C14 including their salts",IF(ISERROR(VLOOKUP(N309,'Matl Declare Form '!$BD$5:$BE$14,2,0)),"",(VLOOKUP(N309,'Matl Declare Form '!$BD$5:$BE$14,2,0))),IF(M309="Hexafluoropropylene oxide dimer acid HFPO DA or GenX and its acyl halides",IF(ISERROR(VLOOKUP(N309,'Matl Declare Form '!$BF$5:$BG$9,2,0)),"",(VLOOKUP(N309,'Matl Declare Form '!$BF$5:$BG$9,2,0))),IF(M309="Other PFAS",""))))))))))))))))</f>
        <v/>
      </c>
      <c r="P309" s="274"/>
      <c r="Q309" s="480" t="str" cm="1">
        <f t="array" ref="Q309">IF(ISBLANK(P309),"",P309*(LOOKUP(2,1/(NOT(ISBLANK($J$10:J309))),$J$10:J309)))</f>
        <v/>
      </c>
      <c r="R309" s="480" t="str" cm="1">
        <f t="array" ref="R309">IF(ISBLANK(P309),"", (LOOKUP(2,1/(NOT(ISBLANK($K$10:K309))),$K$10:K309)))</f>
        <v/>
      </c>
      <c r="S309" s="985"/>
      <c r="T309" s="986"/>
      <c r="U309" s="12"/>
      <c r="V309" s="12"/>
      <c r="W309" s="12"/>
      <c r="X309" s="12"/>
      <c r="Y309" s="12"/>
      <c r="Z309" s="12"/>
      <c r="AA309" s="12"/>
      <c r="AB309" s="12"/>
      <c r="AC309" s="12"/>
      <c r="AL309" s="412" t="s">
        <v>910</v>
      </c>
      <c r="AM309" s="413" t="s">
        <v>126</v>
      </c>
    </row>
    <row r="310" spans="1:39" x14ac:dyDescent="0.5">
      <c r="A310" s="438"/>
      <c r="B310" s="987"/>
      <c r="C310" s="480"/>
      <c r="D310" s="480"/>
      <c r="E310" s="480"/>
      <c r="F310" s="480"/>
      <c r="G310" s="480"/>
      <c r="H310" s="480"/>
      <c r="I310" s="480"/>
      <c r="J310" s="480"/>
      <c r="K310" s="480"/>
      <c r="L310" s="480" t="s">
        <v>2169</v>
      </c>
      <c r="M310" s="985"/>
      <c r="N310" s="273"/>
      <c r="O310" s="273" t="str">
        <f>IF(L310="Full Materials Declaration","",IF(L310="TSCA Section 6h PBT",IF(ISERROR(VLOOKUP(M310,'Matl Declare Form '!$AF$5:$AG$9,2,0)),"",(VLOOKUP(M310,'Matl Declare Form '!$AF$5:$AG$9,2,0))),IF(L310="TSCA Risk Management",IF(ISERROR(VLOOKUP(M310,'Matl Declare Form '!$AH$5:$AI$42,2,0)),"",(VLOOKUP(M310,'Matl Declare Form '!$AH$5:$AI$42,2,0))),IF(L310="CEPA",IF(ISERROR(VLOOKUP(M310,'Matl Declare Form '!$AN$5:$AO$32,2,0)),"",(VLOOKUP(M310,'Matl Declare Form '!$AN$5:$AO$32,2,0))),IF(L310="WA Safer Product",IF(ISERROR(VLOOKUP(M310,'Matl Declare Form '!$AP$5:$AQ$22,2,0)),"",(VLOOKUP(M310,'Matl Declare Form '!$AP$5:$AQ$22,2,0))),IF(M310="High Risk Prop 65",IF(ISERROR(VLOOKUP(N310,'Matl Declare Form '!$AJ$5:$AK$24,2,0)),"",(VLOOKUP(N310,'Matl Declare Form '!$AJ$5:$AK$24,2,0))),IF(M310="Complete Prop 65",IF(ISERROR(VLOOKUP(N310,'Matl Declare Form '!$AL$5:$AM$967,2,0)),"",(VLOOKUP(N310,'Matl Declare Form '!$AL$5:$AM$967,2,0))),IF(M310="Perfluorooctanoic acid PFOA its salts",IF(ISERROR(VLOOKUP(N310,'Matl Declare Form '!$AR$5:$AS$12,2,0)),"",(VLOOKUP(N310,'Matl Declare Form '!$AR$5:$AS$12,2,0))),IF(M310="Perfluoroocane sulphonic acid PFOS it salts",IF(ISERROR(VLOOKUP(N310,'Matl Declare Form '!$AT$5:$AU$12,2,0)),"",(VLOOKUP(N310,'Matl Declare Form '!$AT$5:$AU$12,2,0))),IF(M310="Perfluorohexane 1 sulphonic acid PFHxS its salts",IF(ISERROR(VLOOKUP(N310,'Matl Declare Form '!$AV$5:$AW$12,2,0)),"",(VLOOKUP(N310,'Matl Declare Form '!$AV$5:$AW$12,2,0))),IF(M310="Undecafluorohexanoic acid PFHxA its salts",IF(ISERROR(VLOOKUP(N310,'Matl Declare Form '!$AX$5:$AY$12,2,0)),"",(VLOOKUP(N310,'Matl Declare Form '!$AX$5:$AY$12,2,0))),IF(M310="Perfluorononanoic acid PFNA its salts",IF(ISERROR(VLOOKUP(N310,'Matl Declare Form '!$AZ$5:$BA$9,2,0)),"",(VLOOKUP(N310,'Matl Declare Form '!$AZ$5:$BA$9,2,0))),IF(M310="Perfluorobutane sulfonic acid PFBS and its salts",IF(ISERROR(VLOOKUP(N310,'Matl Declare Form '!$BB$5:$BC$12,2,0)),"",(VLOOKUP(N310,'Matl Declare Form '!$BB$5:$BC$12,2,0))),IF(M310="Long chain perfluorocarboxylic acids PFCAs C9 to C14 including their salts",IF(ISERROR(VLOOKUP(N310,'Matl Declare Form '!$BD$5:$BE$14,2,0)),"",(VLOOKUP(N310,'Matl Declare Form '!$BD$5:$BE$14,2,0))),IF(M310="Hexafluoropropylene oxide dimer acid HFPO DA or GenX and its acyl halides",IF(ISERROR(VLOOKUP(N310,'Matl Declare Form '!$BF$5:$BG$9,2,0)),"",(VLOOKUP(N310,'Matl Declare Form '!$BF$5:$BG$9,2,0))),IF(M310="Other PFAS",""))))))))))))))))</f>
        <v/>
      </c>
      <c r="P310" s="274"/>
      <c r="Q310" s="480" t="str" cm="1">
        <f t="array" ref="Q310">IF(ISBLANK(P310),"",P310*(LOOKUP(2,1/(NOT(ISBLANK($J$10:J310))),$J$10:J310)))</f>
        <v/>
      </c>
      <c r="R310" s="480" t="str" cm="1">
        <f t="array" ref="R310">IF(ISBLANK(P310),"", (LOOKUP(2,1/(NOT(ISBLANK($K$10:K310))),$K$10:K310)))</f>
        <v/>
      </c>
      <c r="S310" s="985"/>
      <c r="T310" s="986"/>
      <c r="U310" s="12"/>
      <c r="V310" s="12"/>
      <c r="W310" s="12"/>
      <c r="X310" s="12"/>
      <c r="Y310" s="12"/>
      <c r="Z310" s="12"/>
      <c r="AA310" s="12"/>
      <c r="AB310" s="12"/>
      <c r="AC310" s="12"/>
      <c r="AL310" s="412" t="s">
        <v>1032</v>
      </c>
      <c r="AM310" s="413" t="s">
        <v>1033</v>
      </c>
    </row>
    <row r="311" spans="1:39" x14ac:dyDescent="0.5">
      <c r="A311" s="438"/>
      <c r="B311" s="987"/>
      <c r="C311" s="480"/>
      <c r="D311" s="480"/>
      <c r="E311" s="480"/>
      <c r="F311" s="480"/>
      <c r="G311" s="480"/>
      <c r="H311" s="480"/>
      <c r="I311" s="480"/>
      <c r="J311" s="480"/>
      <c r="K311" s="480"/>
      <c r="L311" s="480" t="s">
        <v>2169</v>
      </c>
      <c r="M311" s="985"/>
      <c r="N311" s="273"/>
      <c r="O311" s="273" t="str">
        <f>IF(L311="Full Materials Declaration","",IF(L311="TSCA Section 6h PBT",IF(ISERROR(VLOOKUP(M311,'Matl Declare Form '!$AF$5:$AG$9,2,0)),"",(VLOOKUP(M311,'Matl Declare Form '!$AF$5:$AG$9,2,0))),IF(L311="TSCA Risk Management",IF(ISERROR(VLOOKUP(M311,'Matl Declare Form '!$AH$5:$AI$42,2,0)),"",(VLOOKUP(M311,'Matl Declare Form '!$AH$5:$AI$42,2,0))),IF(L311="CEPA",IF(ISERROR(VLOOKUP(M311,'Matl Declare Form '!$AN$5:$AO$32,2,0)),"",(VLOOKUP(M311,'Matl Declare Form '!$AN$5:$AO$32,2,0))),IF(L311="WA Safer Product",IF(ISERROR(VLOOKUP(M311,'Matl Declare Form '!$AP$5:$AQ$22,2,0)),"",(VLOOKUP(M311,'Matl Declare Form '!$AP$5:$AQ$22,2,0))),IF(M311="High Risk Prop 65",IF(ISERROR(VLOOKUP(N311,'Matl Declare Form '!$AJ$5:$AK$24,2,0)),"",(VLOOKUP(N311,'Matl Declare Form '!$AJ$5:$AK$24,2,0))),IF(M311="Complete Prop 65",IF(ISERROR(VLOOKUP(N311,'Matl Declare Form '!$AL$5:$AM$967,2,0)),"",(VLOOKUP(N311,'Matl Declare Form '!$AL$5:$AM$967,2,0))),IF(M311="Perfluorooctanoic acid PFOA its salts",IF(ISERROR(VLOOKUP(N311,'Matl Declare Form '!$AR$5:$AS$12,2,0)),"",(VLOOKUP(N311,'Matl Declare Form '!$AR$5:$AS$12,2,0))),IF(M311="Perfluoroocane sulphonic acid PFOS it salts",IF(ISERROR(VLOOKUP(N311,'Matl Declare Form '!$AT$5:$AU$12,2,0)),"",(VLOOKUP(N311,'Matl Declare Form '!$AT$5:$AU$12,2,0))),IF(M311="Perfluorohexane 1 sulphonic acid PFHxS its salts",IF(ISERROR(VLOOKUP(N311,'Matl Declare Form '!$AV$5:$AW$12,2,0)),"",(VLOOKUP(N311,'Matl Declare Form '!$AV$5:$AW$12,2,0))),IF(M311="Undecafluorohexanoic acid PFHxA its salts",IF(ISERROR(VLOOKUP(N311,'Matl Declare Form '!$AX$5:$AY$12,2,0)),"",(VLOOKUP(N311,'Matl Declare Form '!$AX$5:$AY$12,2,0))),IF(M311="Perfluorononanoic acid PFNA its salts",IF(ISERROR(VLOOKUP(N311,'Matl Declare Form '!$AZ$5:$BA$9,2,0)),"",(VLOOKUP(N311,'Matl Declare Form '!$AZ$5:$BA$9,2,0))),IF(M311="Perfluorobutane sulfonic acid PFBS and its salts",IF(ISERROR(VLOOKUP(N311,'Matl Declare Form '!$BB$5:$BC$12,2,0)),"",(VLOOKUP(N311,'Matl Declare Form '!$BB$5:$BC$12,2,0))),IF(M311="Long chain perfluorocarboxylic acids PFCAs C9 to C14 including their salts",IF(ISERROR(VLOOKUP(N311,'Matl Declare Form '!$BD$5:$BE$14,2,0)),"",(VLOOKUP(N311,'Matl Declare Form '!$BD$5:$BE$14,2,0))),IF(M311="Hexafluoropropylene oxide dimer acid HFPO DA or GenX and its acyl halides",IF(ISERROR(VLOOKUP(N311,'Matl Declare Form '!$BF$5:$BG$9,2,0)),"",(VLOOKUP(N311,'Matl Declare Form '!$BF$5:$BG$9,2,0))),IF(M311="Other PFAS",""))))))))))))))))</f>
        <v/>
      </c>
      <c r="P311" s="274"/>
      <c r="Q311" s="480" t="str" cm="1">
        <f t="array" ref="Q311">IF(ISBLANK(P311),"",P311*(LOOKUP(2,1/(NOT(ISBLANK($J$10:J311))),$J$10:J311)))</f>
        <v/>
      </c>
      <c r="R311" s="480" t="str" cm="1">
        <f t="array" ref="R311">IF(ISBLANK(P311),"", (LOOKUP(2,1/(NOT(ISBLANK($K$10:K311))),$K$10:K311)))</f>
        <v/>
      </c>
      <c r="S311" s="985"/>
      <c r="T311" s="986"/>
      <c r="U311" s="12"/>
      <c r="V311" s="12"/>
      <c r="W311" s="12"/>
      <c r="X311" s="12"/>
      <c r="Y311" s="12"/>
      <c r="Z311" s="12"/>
      <c r="AA311" s="12"/>
      <c r="AB311" s="12"/>
      <c r="AC311" s="12"/>
      <c r="AL311" s="412" t="s">
        <v>505</v>
      </c>
      <c r="AM311" s="413" t="s">
        <v>506</v>
      </c>
    </row>
    <row r="312" spans="1:39" x14ac:dyDescent="0.5">
      <c r="A312" s="438"/>
      <c r="B312" s="987"/>
      <c r="C312" s="480"/>
      <c r="D312" s="480"/>
      <c r="E312" s="480"/>
      <c r="F312" s="480"/>
      <c r="G312" s="480"/>
      <c r="H312" s="480"/>
      <c r="I312" s="480"/>
      <c r="J312" s="480"/>
      <c r="K312" s="480"/>
      <c r="L312" s="480" t="s">
        <v>2169</v>
      </c>
      <c r="M312" s="985"/>
      <c r="N312" s="273"/>
      <c r="O312" s="273" t="str">
        <f>IF(L312="Full Materials Declaration","",IF(L312="TSCA Section 6h PBT",IF(ISERROR(VLOOKUP(M312,'Matl Declare Form '!$AF$5:$AG$9,2,0)),"",(VLOOKUP(M312,'Matl Declare Form '!$AF$5:$AG$9,2,0))),IF(L312="TSCA Risk Management",IF(ISERROR(VLOOKUP(M312,'Matl Declare Form '!$AH$5:$AI$42,2,0)),"",(VLOOKUP(M312,'Matl Declare Form '!$AH$5:$AI$42,2,0))),IF(L312="CEPA",IF(ISERROR(VLOOKUP(M312,'Matl Declare Form '!$AN$5:$AO$32,2,0)),"",(VLOOKUP(M312,'Matl Declare Form '!$AN$5:$AO$32,2,0))),IF(L312="WA Safer Product",IF(ISERROR(VLOOKUP(M312,'Matl Declare Form '!$AP$5:$AQ$22,2,0)),"",(VLOOKUP(M312,'Matl Declare Form '!$AP$5:$AQ$22,2,0))),IF(M312="High Risk Prop 65",IF(ISERROR(VLOOKUP(N312,'Matl Declare Form '!$AJ$5:$AK$24,2,0)),"",(VLOOKUP(N312,'Matl Declare Form '!$AJ$5:$AK$24,2,0))),IF(M312="Complete Prop 65",IF(ISERROR(VLOOKUP(N312,'Matl Declare Form '!$AL$5:$AM$967,2,0)),"",(VLOOKUP(N312,'Matl Declare Form '!$AL$5:$AM$967,2,0))),IF(M312="Perfluorooctanoic acid PFOA its salts",IF(ISERROR(VLOOKUP(N312,'Matl Declare Form '!$AR$5:$AS$12,2,0)),"",(VLOOKUP(N312,'Matl Declare Form '!$AR$5:$AS$12,2,0))),IF(M312="Perfluoroocane sulphonic acid PFOS it salts",IF(ISERROR(VLOOKUP(N312,'Matl Declare Form '!$AT$5:$AU$12,2,0)),"",(VLOOKUP(N312,'Matl Declare Form '!$AT$5:$AU$12,2,0))),IF(M312="Perfluorohexane 1 sulphonic acid PFHxS its salts",IF(ISERROR(VLOOKUP(N312,'Matl Declare Form '!$AV$5:$AW$12,2,0)),"",(VLOOKUP(N312,'Matl Declare Form '!$AV$5:$AW$12,2,0))),IF(M312="Undecafluorohexanoic acid PFHxA its salts",IF(ISERROR(VLOOKUP(N312,'Matl Declare Form '!$AX$5:$AY$12,2,0)),"",(VLOOKUP(N312,'Matl Declare Form '!$AX$5:$AY$12,2,0))),IF(M312="Perfluorononanoic acid PFNA its salts",IF(ISERROR(VLOOKUP(N312,'Matl Declare Form '!$AZ$5:$BA$9,2,0)),"",(VLOOKUP(N312,'Matl Declare Form '!$AZ$5:$BA$9,2,0))),IF(M312="Perfluorobutane sulfonic acid PFBS and its salts",IF(ISERROR(VLOOKUP(N312,'Matl Declare Form '!$BB$5:$BC$12,2,0)),"",(VLOOKUP(N312,'Matl Declare Form '!$BB$5:$BC$12,2,0))),IF(M312="Long chain perfluorocarboxylic acids PFCAs C9 to C14 including their salts",IF(ISERROR(VLOOKUP(N312,'Matl Declare Form '!$BD$5:$BE$14,2,0)),"",(VLOOKUP(N312,'Matl Declare Form '!$BD$5:$BE$14,2,0))),IF(M312="Hexafluoropropylene oxide dimer acid HFPO DA or GenX and its acyl halides",IF(ISERROR(VLOOKUP(N312,'Matl Declare Form '!$BF$5:$BG$9,2,0)),"",(VLOOKUP(N312,'Matl Declare Form '!$BF$5:$BG$9,2,0))),IF(M312="Other PFAS",""))))))))))))))))</f>
        <v/>
      </c>
      <c r="P312" s="274"/>
      <c r="Q312" s="480" t="str" cm="1">
        <f t="array" ref="Q312">IF(ISBLANK(P312),"",P312*(LOOKUP(2,1/(NOT(ISBLANK($J$10:J312))),$J$10:J312)))</f>
        <v/>
      </c>
      <c r="R312" s="480" t="str" cm="1">
        <f t="array" ref="R312">IF(ISBLANK(P312),"", (LOOKUP(2,1/(NOT(ISBLANK($K$10:K312))),$K$10:K312)))</f>
        <v/>
      </c>
      <c r="S312" s="985"/>
      <c r="T312" s="986"/>
      <c r="U312" s="12"/>
      <c r="V312" s="12"/>
      <c r="W312" s="12"/>
      <c r="X312" s="12"/>
      <c r="Y312" s="12"/>
      <c r="Z312" s="12"/>
      <c r="AA312" s="12"/>
      <c r="AB312" s="12"/>
      <c r="AC312" s="12"/>
      <c r="AL312" s="412" t="s">
        <v>1089</v>
      </c>
      <c r="AM312" s="413" t="s">
        <v>33</v>
      </c>
    </row>
    <row r="313" spans="1:39" x14ac:dyDescent="0.5">
      <c r="A313" s="438"/>
      <c r="B313" s="987"/>
      <c r="C313" s="480"/>
      <c r="D313" s="480"/>
      <c r="E313" s="480"/>
      <c r="F313" s="480"/>
      <c r="G313" s="480"/>
      <c r="H313" s="480"/>
      <c r="I313" s="480"/>
      <c r="J313" s="480"/>
      <c r="K313" s="480"/>
      <c r="L313" s="480" t="s">
        <v>2169</v>
      </c>
      <c r="M313" s="985"/>
      <c r="N313" s="273"/>
      <c r="O313" s="273" t="str">
        <f>IF(L313="Full Materials Declaration","",IF(L313="TSCA Section 6h PBT",IF(ISERROR(VLOOKUP(M313,'Matl Declare Form '!$AF$5:$AG$9,2,0)),"",(VLOOKUP(M313,'Matl Declare Form '!$AF$5:$AG$9,2,0))),IF(L313="TSCA Risk Management",IF(ISERROR(VLOOKUP(M313,'Matl Declare Form '!$AH$5:$AI$42,2,0)),"",(VLOOKUP(M313,'Matl Declare Form '!$AH$5:$AI$42,2,0))),IF(L313="CEPA",IF(ISERROR(VLOOKUP(M313,'Matl Declare Form '!$AN$5:$AO$32,2,0)),"",(VLOOKUP(M313,'Matl Declare Form '!$AN$5:$AO$32,2,0))),IF(L313="WA Safer Product",IF(ISERROR(VLOOKUP(M313,'Matl Declare Form '!$AP$5:$AQ$22,2,0)),"",(VLOOKUP(M313,'Matl Declare Form '!$AP$5:$AQ$22,2,0))),IF(M313="High Risk Prop 65",IF(ISERROR(VLOOKUP(N313,'Matl Declare Form '!$AJ$5:$AK$24,2,0)),"",(VLOOKUP(N313,'Matl Declare Form '!$AJ$5:$AK$24,2,0))),IF(M313="Complete Prop 65",IF(ISERROR(VLOOKUP(N313,'Matl Declare Form '!$AL$5:$AM$967,2,0)),"",(VLOOKUP(N313,'Matl Declare Form '!$AL$5:$AM$967,2,0))),IF(M313="Perfluorooctanoic acid PFOA its salts",IF(ISERROR(VLOOKUP(N313,'Matl Declare Form '!$AR$5:$AS$12,2,0)),"",(VLOOKUP(N313,'Matl Declare Form '!$AR$5:$AS$12,2,0))),IF(M313="Perfluoroocane sulphonic acid PFOS it salts",IF(ISERROR(VLOOKUP(N313,'Matl Declare Form '!$AT$5:$AU$12,2,0)),"",(VLOOKUP(N313,'Matl Declare Form '!$AT$5:$AU$12,2,0))),IF(M313="Perfluorohexane 1 sulphonic acid PFHxS its salts",IF(ISERROR(VLOOKUP(N313,'Matl Declare Form '!$AV$5:$AW$12,2,0)),"",(VLOOKUP(N313,'Matl Declare Form '!$AV$5:$AW$12,2,0))),IF(M313="Undecafluorohexanoic acid PFHxA its salts",IF(ISERROR(VLOOKUP(N313,'Matl Declare Form '!$AX$5:$AY$12,2,0)),"",(VLOOKUP(N313,'Matl Declare Form '!$AX$5:$AY$12,2,0))),IF(M313="Perfluorononanoic acid PFNA its salts",IF(ISERROR(VLOOKUP(N313,'Matl Declare Form '!$AZ$5:$BA$9,2,0)),"",(VLOOKUP(N313,'Matl Declare Form '!$AZ$5:$BA$9,2,0))),IF(M313="Perfluorobutane sulfonic acid PFBS and its salts",IF(ISERROR(VLOOKUP(N313,'Matl Declare Form '!$BB$5:$BC$12,2,0)),"",(VLOOKUP(N313,'Matl Declare Form '!$BB$5:$BC$12,2,0))),IF(M313="Long chain perfluorocarboxylic acids PFCAs C9 to C14 including their salts",IF(ISERROR(VLOOKUP(N313,'Matl Declare Form '!$BD$5:$BE$14,2,0)),"",(VLOOKUP(N313,'Matl Declare Form '!$BD$5:$BE$14,2,0))),IF(M313="Hexafluoropropylene oxide dimer acid HFPO DA or GenX and its acyl halides",IF(ISERROR(VLOOKUP(N313,'Matl Declare Form '!$BF$5:$BG$9,2,0)),"",(VLOOKUP(N313,'Matl Declare Form '!$BF$5:$BG$9,2,0))),IF(M313="Other PFAS",""))))))))))))))))</f>
        <v/>
      </c>
      <c r="P313" s="274"/>
      <c r="Q313" s="480" t="str" cm="1">
        <f t="array" ref="Q313">IF(ISBLANK(P313),"",P313*(LOOKUP(2,1/(NOT(ISBLANK($J$10:J313))),$J$10:J313)))</f>
        <v/>
      </c>
      <c r="R313" s="480" t="str" cm="1">
        <f t="array" ref="R313">IF(ISBLANK(P313),"", (LOOKUP(2,1/(NOT(ISBLANK($K$10:K313))),$K$10:K313)))</f>
        <v/>
      </c>
      <c r="S313" s="985"/>
      <c r="T313" s="986"/>
      <c r="U313" s="12"/>
      <c r="V313" s="12"/>
      <c r="W313" s="12"/>
      <c r="X313" s="12"/>
      <c r="Y313" s="12"/>
      <c r="Z313" s="12"/>
      <c r="AA313" s="12"/>
      <c r="AB313" s="12"/>
      <c r="AC313" s="12"/>
      <c r="AL313" s="412" t="s">
        <v>1090</v>
      </c>
      <c r="AM313" s="413" t="s">
        <v>1091</v>
      </c>
    </row>
    <row r="314" spans="1:39" x14ac:dyDescent="0.5">
      <c r="A314" s="438"/>
      <c r="B314" s="987"/>
      <c r="C314" s="480"/>
      <c r="D314" s="480"/>
      <c r="E314" s="480"/>
      <c r="F314" s="480"/>
      <c r="G314" s="480"/>
      <c r="H314" s="480"/>
      <c r="I314" s="480"/>
      <c r="J314" s="480"/>
      <c r="K314" s="480"/>
      <c r="L314" s="480" t="s">
        <v>2169</v>
      </c>
      <c r="M314" s="985"/>
      <c r="N314" s="273"/>
      <c r="O314" s="273" t="str">
        <f>IF(L314="Full Materials Declaration","",IF(L314="TSCA Section 6h PBT",IF(ISERROR(VLOOKUP(M314,'Matl Declare Form '!$AF$5:$AG$9,2,0)),"",(VLOOKUP(M314,'Matl Declare Form '!$AF$5:$AG$9,2,0))),IF(L314="TSCA Risk Management",IF(ISERROR(VLOOKUP(M314,'Matl Declare Form '!$AH$5:$AI$42,2,0)),"",(VLOOKUP(M314,'Matl Declare Form '!$AH$5:$AI$42,2,0))),IF(L314="CEPA",IF(ISERROR(VLOOKUP(M314,'Matl Declare Form '!$AN$5:$AO$32,2,0)),"",(VLOOKUP(M314,'Matl Declare Form '!$AN$5:$AO$32,2,0))),IF(L314="WA Safer Product",IF(ISERROR(VLOOKUP(M314,'Matl Declare Form '!$AP$5:$AQ$22,2,0)),"",(VLOOKUP(M314,'Matl Declare Form '!$AP$5:$AQ$22,2,0))),IF(M314="High Risk Prop 65",IF(ISERROR(VLOOKUP(N314,'Matl Declare Form '!$AJ$5:$AK$24,2,0)),"",(VLOOKUP(N314,'Matl Declare Form '!$AJ$5:$AK$24,2,0))),IF(M314="Complete Prop 65",IF(ISERROR(VLOOKUP(N314,'Matl Declare Form '!$AL$5:$AM$967,2,0)),"",(VLOOKUP(N314,'Matl Declare Form '!$AL$5:$AM$967,2,0))),IF(M314="Perfluorooctanoic acid PFOA its salts",IF(ISERROR(VLOOKUP(N314,'Matl Declare Form '!$AR$5:$AS$12,2,0)),"",(VLOOKUP(N314,'Matl Declare Form '!$AR$5:$AS$12,2,0))),IF(M314="Perfluoroocane sulphonic acid PFOS it salts",IF(ISERROR(VLOOKUP(N314,'Matl Declare Form '!$AT$5:$AU$12,2,0)),"",(VLOOKUP(N314,'Matl Declare Form '!$AT$5:$AU$12,2,0))),IF(M314="Perfluorohexane 1 sulphonic acid PFHxS its salts",IF(ISERROR(VLOOKUP(N314,'Matl Declare Form '!$AV$5:$AW$12,2,0)),"",(VLOOKUP(N314,'Matl Declare Form '!$AV$5:$AW$12,2,0))),IF(M314="Undecafluorohexanoic acid PFHxA its salts",IF(ISERROR(VLOOKUP(N314,'Matl Declare Form '!$AX$5:$AY$12,2,0)),"",(VLOOKUP(N314,'Matl Declare Form '!$AX$5:$AY$12,2,0))),IF(M314="Perfluorononanoic acid PFNA its salts",IF(ISERROR(VLOOKUP(N314,'Matl Declare Form '!$AZ$5:$BA$9,2,0)),"",(VLOOKUP(N314,'Matl Declare Form '!$AZ$5:$BA$9,2,0))),IF(M314="Perfluorobutane sulfonic acid PFBS and its salts",IF(ISERROR(VLOOKUP(N314,'Matl Declare Form '!$BB$5:$BC$12,2,0)),"",(VLOOKUP(N314,'Matl Declare Form '!$BB$5:$BC$12,2,0))),IF(M314="Long chain perfluorocarboxylic acids PFCAs C9 to C14 including their salts",IF(ISERROR(VLOOKUP(N314,'Matl Declare Form '!$BD$5:$BE$14,2,0)),"",(VLOOKUP(N314,'Matl Declare Form '!$BD$5:$BE$14,2,0))),IF(M314="Hexafluoropropylene oxide dimer acid HFPO DA or GenX and its acyl halides",IF(ISERROR(VLOOKUP(N314,'Matl Declare Form '!$BF$5:$BG$9,2,0)),"",(VLOOKUP(N314,'Matl Declare Form '!$BF$5:$BG$9,2,0))),IF(M314="Other PFAS",""))))))))))))))))</f>
        <v/>
      </c>
      <c r="P314" s="274"/>
      <c r="Q314" s="480" t="str" cm="1">
        <f t="array" ref="Q314">IF(ISBLANK(P314),"",P314*(LOOKUP(2,1/(NOT(ISBLANK($J$10:J314))),$J$10:J314)))</f>
        <v/>
      </c>
      <c r="R314" s="480" t="str" cm="1">
        <f t="array" ref="R314">IF(ISBLANK(P314),"", (LOOKUP(2,1/(NOT(ISBLANK($K$10:K314))),$K$10:K314)))</f>
        <v/>
      </c>
      <c r="S314" s="985"/>
      <c r="T314" s="986"/>
      <c r="U314" s="12"/>
      <c r="V314" s="12"/>
      <c r="W314" s="12"/>
      <c r="X314" s="12"/>
      <c r="Y314" s="12"/>
      <c r="Z314" s="12"/>
      <c r="AA314" s="12"/>
      <c r="AB314" s="12"/>
      <c r="AC314" s="12"/>
      <c r="AL314" s="412" t="s">
        <v>1092</v>
      </c>
      <c r="AM314" s="413" t="s">
        <v>1093</v>
      </c>
    </row>
    <row r="315" spans="1:39" x14ac:dyDescent="0.5">
      <c r="A315" s="438"/>
      <c r="B315" s="987"/>
      <c r="C315" s="480"/>
      <c r="D315" s="480"/>
      <c r="E315" s="480"/>
      <c r="F315" s="480"/>
      <c r="G315" s="480"/>
      <c r="H315" s="480"/>
      <c r="I315" s="480"/>
      <c r="J315" s="480"/>
      <c r="K315" s="480"/>
      <c r="L315" s="480" t="s">
        <v>2169</v>
      </c>
      <c r="M315" s="985"/>
      <c r="N315" s="273"/>
      <c r="O315" s="273" t="str">
        <f>IF(L315="Full Materials Declaration","",IF(L315="TSCA Section 6h PBT",IF(ISERROR(VLOOKUP(M315,'Matl Declare Form '!$AF$5:$AG$9,2,0)),"",(VLOOKUP(M315,'Matl Declare Form '!$AF$5:$AG$9,2,0))),IF(L315="TSCA Risk Management",IF(ISERROR(VLOOKUP(M315,'Matl Declare Form '!$AH$5:$AI$42,2,0)),"",(VLOOKUP(M315,'Matl Declare Form '!$AH$5:$AI$42,2,0))),IF(L315="CEPA",IF(ISERROR(VLOOKUP(M315,'Matl Declare Form '!$AN$5:$AO$32,2,0)),"",(VLOOKUP(M315,'Matl Declare Form '!$AN$5:$AO$32,2,0))),IF(L315="WA Safer Product",IF(ISERROR(VLOOKUP(M315,'Matl Declare Form '!$AP$5:$AQ$22,2,0)),"",(VLOOKUP(M315,'Matl Declare Form '!$AP$5:$AQ$22,2,0))),IF(M315="High Risk Prop 65",IF(ISERROR(VLOOKUP(N315,'Matl Declare Form '!$AJ$5:$AK$24,2,0)),"",(VLOOKUP(N315,'Matl Declare Form '!$AJ$5:$AK$24,2,0))),IF(M315="Complete Prop 65",IF(ISERROR(VLOOKUP(N315,'Matl Declare Form '!$AL$5:$AM$967,2,0)),"",(VLOOKUP(N315,'Matl Declare Form '!$AL$5:$AM$967,2,0))),IF(M315="Perfluorooctanoic acid PFOA its salts",IF(ISERROR(VLOOKUP(N315,'Matl Declare Form '!$AR$5:$AS$12,2,0)),"",(VLOOKUP(N315,'Matl Declare Form '!$AR$5:$AS$12,2,0))),IF(M315="Perfluoroocane sulphonic acid PFOS it salts",IF(ISERROR(VLOOKUP(N315,'Matl Declare Form '!$AT$5:$AU$12,2,0)),"",(VLOOKUP(N315,'Matl Declare Form '!$AT$5:$AU$12,2,0))),IF(M315="Perfluorohexane 1 sulphonic acid PFHxS its salts",IF(ISERROR(VLOOKUP(N315,'Matl Declare Form '!$AV$5:$AW$12,2,0)),"",(VLOOKUP(N315,'Matl Declare Form '!$AV$5:$AW$12,2,0))),IF(M315="Undecafluorohexanoic acid PFHxA its salts",IF(ISERROR(VLOOKUP(N315,'Matl Declare Form '!$AX$5:$AY$12,2,0)),"",(VLOOKUP(N315,'Matl Declare Form '!$AX$5:$AY$12,2,0))),IF(M315="Perfluorononanoic acid PFNA its salts",IF(ISERROR(VLOOKUP(N315,'Matl Declare Form '!$AZ$5:$BA$9,2,0)),"",(VLOOKUP(N315,'Matl Declare Form '!$AZ$5:$BA$9,2,0))),IF(M315="Perfluorobutane sulfonic acid PFBS and its salts",IF(ISERROR(VLOOKUP(N315,'Matl Declare Form '!$BB$5:$BC$12,2,0)),"",(VLOOKUP(N315,'Matl Declare Form '!$BB$5:$BC$12,2,0))),IF(M315="Long chain perfluorocarboxylic acids PFCAs C9 to C14 including their salts",IF(ISERROR(VLOOKUP(N315,'Matl Declare Form '!$BD$5:$BE$14,2,0)),"",(VLOOKUP(N315,'Matl Declare Form '!$BD$5:$BE$14,2,0))),IF(M315="Hexafluoropropylene oxide dimer acid HFPO DA or GenX and its acyl halides",IF(ISERROR(VLOOKUP(N315,'Matl Declare Form '!$BF$5:$BG$9,2,0)),"",(VLOOKUP(N315,'Matl Declare Form '!$BF$5:$BG$9,2,0))),IF(M315="Other PFAS",""))))))))))))))))</f>
        <v/>
      </c>
      <c r="P315" s="274"/>
      <c r="Q315" s="480" t="str" cm="1">
        <f t="array" ref="Q315">IF(ISBLANK(P315),"",P315*(LOOKUP(2,1/(NOT(ISBLANK($J$10:J315))),$J$10:J315)))</f>
        <v/>
      </c>
      <c r="R315" s="480" t="str" cm="1">
        <f t="array" ref="R315">IF(ISBLANK(P315),"", (LOOKUP(2,1/(NOT(ISBLANK($K$10:K315))),$K$10:K315)))</f>
        <v/>
      </c>
      <c r="S315" s="985"/>
      <c r="T315" s="986"/>
      <c r="U315" s="12"/>
      <c r="V315" s="12"/>
      <c r="W315" s="12"/>
      <c r="X315" s="12"/>
      <c r="Y315" s="12"/>
      <c r="Z315" s="12"/>
      <c r="AA315" s="12"/>
      <c r="AB315" s="12"/>
      <c r="AC315" s="12"/>
      <c r="AL315" s="412" t="s">
        <v>1096</v>
      </c>
      <c r="AM315" s="413" t="s">
        <v>1097</v>
      </c>
    </row>
    <row r="316" spans="1:39" x14ac:dyDescent="0.5">
      <c r="A316" s="438"/>
      <c r="B316" s="987"/>
      <c r="C316" s="480"/>
      <c r="D316" s="480"/>
      <c r="E316" s="480"/>
      <c r="F316" s="480"/>
      <c r="G316" s="480"/>
      <c r="H316" s="480"/>
      <c r="I316" s="480"/>
      <c r="J316" s="480"/>
      <c r="K316" s="480"/>
      <c r="L316" s="480" t="s">
        <v>2169</v>
      </c>
      <c r="M316" s="985"/>
      <c r="N316" s="273"/>
      <c r="O316" s="273" t="str">
        <f>IF(L316="Full Materials Declaration","",IF(L316="TSCA Section 6h PBT",IF(ISERROR(VLOOKUP(M316,'Matl Declare Form '!$AF$5:$AG$9,2,0)),"",(VLOOKUP(M316,'Matl Declare Form '!$AF$5:$AG$9,2,0))),IF(L316="TSCA Risk Management",IF(ISERROR(VLOOKUP(M316,'Matl Declare Form '!$AH$5:$AI$42,2,0)),"",(VLOOKUP(M316,'Matl Declare Form '!$AH$5:$AI$42,2,0))),IF(L316="CEPA",IF(ISERROR(VLOOKUP(M316,'Matl Declare Form '!$AN$5:$AO$32,2,0)),"",(VLOOKUP(M316,'Matl Declare Form '!$AN$5:$AO$32,2,0))),IF(L316="WA Safer Product",IF(ISERROR(VLOOKUP(M316,'Matl Declare Form '!$AP$5:$AQ$22,2,0)),"",(VLOOKUP(M316,'Matl Declare Form '!$AP$5:$AQ$22,2,0))),IF(M316="High Risk Prop 65",IF(ISERROR(VLOOKUP(N316,'Matl Declare Form '!$AJ$5:$AK$24,2,0)),"",(VLOOKUP(N316,'Matl Declare Form '!$AJ$5:$AK$24,2,0))),IF(M316="Complete Prop 65",IF(ISERROR(VLOOKUP(N316,'Matl Declare Form '!$AL$5:$AM$967,2,0)),"",(VLOOKUP(N316,'Matl Declare Form '!$AL$5:$AM$967,2,0))),IF(M316="Perfluorooctanoic acid PFOA its salts",IF(ISERROR(VLOOKUP(N316,'Matl Declare Form '!$AR$5:$AS$12,2,0)),"",(VLOOKUP(N316,'Matl Declare Form '!$AR$5:$AS$12,2,0))),IF(M316="Perfluoroocane sulphonic acid PFOS it salts",IF(ISERROR(VLOOKUP(N316,'Matl Declare Form '!$AT$5:$AU$12,2,0)),"",(VLOOKUP(N316,'Matl Declare Form '!$AT$5:$AU$12,2,0))),IF(M316="Perfluorohexane 1 sulphonic acid PFHxS its salts",IF(ISERROR(VLOOKUP(N316,'Matl Declare Form '!$AV$5:$AW$12,2,0)),"",(VLOOKUP(N316,'Matl Declare Form '!$AV$5:$AW$12,2,0))),IF(M316="Undecafluorohexanoic acid PFHxA its salts",IF(ISERROR(VLOOKUP(N316,'Matl Declare Form '!$AX$5:$AY$12,2,0)),"",(VLOOKUP(N316,'Matl Declare Form '!$AX$5:$AY$12,2,0))),IF(M316="Perfluorononanoic acid PFNA its salts",IF(ISERROR(VLOOKUP(N316,'Matl Declare Form '!$AZ$5:$BA$9,2,0)),"",(VLOOKUP(N316,'Matl Declare Form '!$AZ$5:$BA$9,2,0))),IF(M316="Perfluorobutane sulfonic acid PFBS and its salts",IF(ISERROR(VLOOKUP(N316,'Matl Declare Form '!$BB$5:$BC$12,2,0)),"",(VLOOKUP(N316,'Matl Declare Form '!$BB$5:$BC$12,2,0))),IF(M316="Long chain perfluorocarboxylic acids PFCAs C9 to C14 including their salts",IF(ISERROR(VLOOKUP(N316,'Matl Declare Form '!$BD$5:$BE$14,2,0)),"",(VLOOKUP(N316,'Matl Declare Form '!$BD$5:$BE$14,2,0))),IF(M316="Hexafluoropropylene oxide dimer acid HFPO DA or GenX and its acyl halides",IF(ISERROR(VLOOKUP(N316,'Matl Declare Form '!$BF$5:$BG$9,2,0)),"",(VLOOKUP(N316,'Matl Declare Form '!$BF$5:$BG$9,2,0))),IF(M316="Other PFAS",""))))))))))))))))</f>
        <v/>
      </c>
      <c r="P316" s="274"/>
      <c r="Q316" s="480" t="str" cm="1">
        <f t="array" ref="Q316">IF(ISBLANK(P316),"",P316*(LOOKUP(2,1/(NOT(ISBLANK($J$10:J316))),$J$10:J316)))</f>
        <v/>
      </c>
      <c r="R316" s="480" t="str" cm="1">
        <f t="array" ref="R316">IF(ISBLANK(P316),"", (LOOKUP(2,1/(NOT(ISBLANK($K$10:K316))),$K$10:K316)))</f>
        <v/>
      </c>
      <c r="S316" s="985"/>
      <c r="T316" s="986"/>
      <c r="U316" s="12"/>
      <c r="V316" s="12"/>
      <c r="W316" s="12"/>
      <c r="X316" s="12"/>
      <c r="Y316" s="12"/>
      <c r="Z316" s="12"/>
      <c r="AA316" s="12"/>
      <c r="AB316" s="12"/>
      <c r="AC316" s="12"/>
      <c r="AL316" s="412" t="s">
        <v>1100</v>
      </c>
      <c r="AM316" s="413" t="s">
        <v>1101</v>
      </c>
    </row>
    <row r="317" spans="1:39" x14ac:dyDescent="0.5">
      <c r="A317" s="438"/>
      <c r="B317" s="987"/>
      <c r="C317" s="480"/>
      <c r="D317" s="480"/>
      <c r="E317" s="480"/>
      <c r="F317" s="480"/>
      <c r="G317" s="480"/>
      <c r="H317" s="480"/>
      <c r="I317" s="480"/>
      <c r="J317" s="480"/>
      <c r="K317" s="480"/>
      <c r="L317" s="480" t="s">
        <v>2169</v>
      </c>
      <c r="M317" s="985"/>
      <c r="N317" s="273"/>
      <c r="O317" s="273" t="str">
        <f>IF(L317="Full Materials Declaration","",IF(L317="TSCA Section 6h PBT",IF(ISERROR(VLOOKUP(M317,'Matl Declare Form '!$AF$5:$AG$9,2,0)),"",(VLOOKUP(M317,'Matl Declare Form '!$AF$5:$AG$9,2,0))),IF(L317="TSCA Risk Management",IF(ISERROR(VLOOKUP(M317,'Matl Declare Form '!$AH$5:$AI$42,2,0)),"",(VLOOKUP(M317,'Matl Declare Form '!$AH$5:$AI$42,2,0))),IF(L317="CEPA",IF(ISERROR(VLOOKUP(M317,'Matl Declare Form '!$AN$5:$AO$32,2,0)),"",(VLOOKUP(M317,'Matl Declare Form '!$AN$5:$AO$32,2,0))),IF(L317="WA Safer Product",IF(ISERROR(VLOOKUP(M317,'Matl Declare Form '!$AP$5:$AQ$22,2,0)),"",(VLOOKUP(M317,'Matl Declare Form '!$AP$5:$AQ$22,2,0))),IF(M317="High Risk Prop 65",IF(ISERROR(VLOOKUP(N317,'Matl Declare Form '!$AJ$5:$AK$24,2,0)),"",(VLOOKUP(N317,'Matl Declare Form '!$AJ$5:$AK$24,2,0))),IF(M317="Complete Prop 65",IF(ISERROR(VLOOKUP(N317,'Matl Declare Form '!$AL$5:$AM$967,2,0)),"",(VLOOKUP(N317,'Matl Declare Form '!$AL$5:$AM$967,2,0))),IF(M317="Perfluorooctanoic acid PFOA its salts",IF(ISERROR(VLOOKUP(N317,'Matl Declare Form '!$AR$5:$AS$12,2,0)),"",(VLOOKUP(N317,'Matl Declare Form '!$AR$5:$AS$12,2,0))),IF(M317="Perfluoroocane sulphonic acid PFOS it salts",IF(ISERROR(VLOOKUP(N317,'Matl Declare Form '!$AT$5:$AU$12,2,0)),"",(VLOOKUP(N317,'Matl Declare Form '!$AT$5:$AU$12,2,0))),IF(M317="Perfluorohexane 1 sulphonic acid PFHxS its salts",IF(ISERROR(VLOOKUP(N317,'Matl Declare Form '!$AV$5:$AW$12,2,0)),"",(VLOOKUP(N317,'Matl Declare Form '!$AV$5:$AW$12,2,0))),IF(M317="Undecafluorohexanoic acid PFHxA its salts",IF(ISERROR(VLOOKUP(N317,'Matl Declare Form '!$AX$5:$AY$12,2,0)),"",(VLOOKUP(N317,'Matl Declare Form '!$AX$5:$AY$12,2,0))),IF(M317="Perfluorononanoic acid PFNA its salts",IF(ISERROR(VLOOKUP(N317,'Matl Declare Form '!$AZ$5:$BA$9,2,0)),"",(VLOOKUP(N317,'Matl Declare Form '!$AZ$5:$BA$9,2,0))),IF(M317="Perfluorobutane sulfonic acid PFBS and its salts",IF(ISERROR(VLOOKUP(N317,'Matl Declare Form '!$BB$5:$BC$12,2,0)),"",(VLOOKUP(N317,'Matl Declare Form '!$BB$5:$BC$12,2,0))),IF(M317="Long chain perfluorocarboxylic acids PFCAs C9 to C14 including their salts",IF(ISERROR(VLOOKUP(N317,'Matl Declare Form '!$BD$5:$BE$14,2,0)),"",(VLOOKUP(N317,'Matl Declare Form '!$BD$5:$BE$14,2,0))),IF(M317="Hexafluoropropylene oxide dimer acid HFPO DA or GenX and its acyl halides",IF(ISERROR(VLOOKUP(N317,'Matl Declare Form '!$BF$5:$BG$9,2,0)),"",(VLOOKUP(N317,'Matl Declare Form '!$BF$5:$BG$9,2,0))),IF(M317="Other PFAS",""))))))))))))))))</f>
        <v/>
      </c>
      <c r="P317" s="274"/>
      <c r="Q317" s="480" t="str" cm="1">
        <f t="array" ref="Q317">IF(ISBLANK(P317),"",P317*(LOOKUP(2,1/(NOT(ISBLANK($J$10:J317))),$J$10:J317)))</f>
        <v/>
      </c>
      <c r="R317" s="480" t="str" cm="1">
        <f t="array" ref="R317">IF(ISBLANK(P317),"", (LOOKUP(2,1/(NOT(ISBLANK($K$10:K317))),$K$10:K317)))</f>
        <v/>
      </c>
      <c r="S317" s="985"/>
      <c r="T317" s="986"/>
      <c r="U317" s="12"/>
      <c r="V317" s="12"/>
      <c r="W317" s="12"/>
      <c r="X317" s="12"/>
      <c r="Y317" s="12"/>
      <c r="Z317" s="12"/>
      <c r="AA317" s="12"/>
      <c r="AB317" s="12"/>
      <c r="AC317" s="12"/>
      <c r="AL317" s="412" t="s">
        <v>1098</v>
      </c>
      <c r="AM317" s="413" t="s">
        <v>1099</v>
      </c>
    </row>
    <row r="318" spans="1:39" x14ac:dyDescent="0.5">
      <c r="A318" s="438"/>
      <c r="B318" s="987"/>
      <c r="C318" s="480"/>
      <c r="D318" s="480"/>
      <c r="E318" s="480"/>
      <c r="F318" s="480"/>
      <c r="G318" s="480"/>
      <c r="H318" s="480"/>
      <c r="I318" s="480"/>
      <c r="J318" s="480"/>
      <c r="K318" s="480"/>
      <c r="L318" s="480" t="s">
        <v>2169</v>
      </c>
      <c r="M318" s="985"/>
      <c r="N318" s="273"/>
      <c r="O318" s="273" t="str">
        <f>IF(L318="Full Materials Declaration","",IF(L318="TSCA Section 6h PBT",IF(ISERROR(VLOOKUP(M318,'Matl Declare Form '!$AF$5:$AG$9,2,0)),"",(VLOOKUP(M318,'Matl Declare Form '!$AF$5:$AG$9,2,0))),IF(L318="TSCA Risk Management",IF(ISERROR(VLOOKUP(M318,'Matl Declare Form '!$AH$5:$AI$42,2,0)),"",(VLOOKUP(M318,'Matl Declare Form '!$AH$5:$AI$42,2,0))),IF(L318="CEPA",IF(ISERROR(VLOOKUP(M318,'Matl Declare Form '!$AN$5:$AO$32,2,0)),"",(VLOOKUP(M318,'Matl Declare Form '!$AN$5:$AO$32,2,0))),IF(L318="WA Safer Product",IF(ISERROR(VLOOKUP(M318,'Matl Declare Form '!$AP$5:$AQ$22,2,0)),"",(VLOOKUP(M318,'Matl Declare Form '!$AP$5:$AQ$22,2,0))),IF(M318="High Risk Prop 65",IF(ISERROR(VLOOKUP(N318,'Matl Declare Form '!$AJ$5:$AK$24,2,0)),"",(VLOOKUP(N318,'Matl Declare Form '!$AJ$5:$AK$24,2,0))),IF(M318="Complete Prop 65",IF(ISERROR(VLOOKUP(N318,'Matl Declare Form '!$AL$5:$AM$967,2,0)),"",(VLOOKUP(N318,'Matl Declare Form '!$AL$5:$AM$967,2,0))),IF(M318="Perfluorooctanoic acid PFOA its salts",IF(ISERROR(VLOOKUP(N318,'Matl Declare Form '!$AR$5:$AS$12,2,0)),"",(VLOOKUP(N318,'Matl Declare Form '!$AR$5:$AS$12,2,0))),IF(M318="Perfluoroocane sulphonic acid PFOS it salts",IF(ISERROR(VLOOKUP(N318,'Matl Declare Form '!$AT$5:$AU$12,2,0)),"",(VLOOKUP(N318,'Matl Declare Form '!$AT$5:$AU$12,2,0))),IF(M318="Perfluorohexane 1 sulphonic acid PFHxS its salts",IF(ISERROR(VLOOKUP(N318,'Matl Declare Form '!$AV$5:$AW$12,2,0)),"",(VLOOKUP(N318,'Matl Declare Form '!$AV$5:$AW$12,2,0))),IF(M318="Undecafluorohexanoic acid PFHxA its salts",IF(ISERROR(VLOOKUP(N318,'Matl Declare Form '!$AX$5:$AY$12,2,0)),"",(VLOOKUP(N318,'Matl Declare Form '!$AX$5:$AY$12,2,0))),IF(M318="Perfluorononanoic acid PFNA its salts",IF(ISERROR(VLOOKUP(N318,'Matl Declare Form '!$AZ$5:$BA$9,2,0)),"",(VLOOKUP(N318,'Matl Declare Form '!$AZ$5:$BA$9,2,0))),IF(M318="Perfluorobutane sulfonic acid PFBS and its salts",IF(ISERROR(VLOOKUP(N318,'Matl Declare Form '!$BB$5:$BC$12,2,0)),"",(VLOOKUP(N318,'Matl Declare Form '!$BB$5:$BC$12,2,0))),IF(M318="Long chain perfluorocarboxylic acids PFCAs C9 to C14 including their salts",IF(ISERROR(VLOOKUP(N318,'Matl Declare Form '!$BD$5:$BE$14,2,0)),"",(VLOOKUP(N318,'Matl Declare Form '!$BD$5:$BE$14,2,0))),IF(M318="Hexafluoropropylene oxide dimer acid HFPO DA or GenX and its acyl halides",IF(ISERROR(VLOOKUP(N318,'Matl Declare Form '!$BF$5:$BG$9,2,0)),"",(VLOOKUP(N318,'Matl Declare Form '!$BF$5:$BG$9,2,0))),IF(M318="Other PFAS",""))))))))))))))))</f>
        <v/>
      </c>
      <c r="P318" s="274"/>
      <c r="Q318" s="480" t="str" cm="1">
        <f t="array" ref="Q318">IF(ISBLANK(P318),"",P318*(LOOKUP(2,1/(NOT(ISBLANK($J$10:J318))),$J$10:J318)))</f>
        <v/>
      </c>
      <c r="R318" s="480" t="str" cm="1">
        <f t="array" ref="R318">IF(ISBLANK(P318),"", (LOOKUP(2,1/(NOT(ISBLANK($K$10:K318))),$K$10:K318)))</f>
        <v/>
      </c>
      <c r="S318" s="985"/>
      <c r="T318" s="986"/>
      <c r="U318" s="12"/>
      <c r="V318" s="12"/>
      <c r="W318" s="12"/>
      <c r="X318" s="12"/>
      <c r="Y318" s="12"/>
      <c r="Z318" s="12"/>
      <c r="AA318" s="12"/>
      <c r="AB318" s="12"/>
      <c r="AC318" s="12"/>
      <c r="AL318" s="412" t="s">
        <v>1177</v>
      </c>
      <c r="AM318" s="413" t="s">
        <v>1178</v>
      </c>
    </row>
    <row r="319" spans="1:39" ht="30" x14ac:dyDescent="0.5">
      <c r="A319" s="438"/>
      <c r="B319" s="987"/>
      <c r="C319" s="480"/>
      <c r="D319" s="480"/>
      <c r="E319" s="480"/>
      <c r="F319" s="480"/>
      <c r="G319" s="480"/>
      <c r="H319" s="480"/>
      <c r="I319" s="480"/>
      <c r="J319" s="480"/>
      <c r="K319" s="480"/>
      <c r="L319" s="480" t="s">
        <v>2169</v>
      </c>
      <c r="M319" s="985"/>
      <c r="N319" s="273"/>
      <c r="O319" s="273" t="str">
        <f>IF(L319="Full Materials Declaration","",IF(L319="TSCA Section 6h PBT",IF(ISERROR(VLOOKUP(M319,'Matl Declare Form '!$AF$5:$AG$9,2,0)),"",(VLOOKUP(M319,'Matl Declare Form '!$AF$5:$AG$9,2,0))),IF(L319="TSCA Risk Management",IF(ISERROR(VLOOKUP(M319,'Matl Declare Form '!$AH$5:$AI$42,2,0)),"",(VLOOKUP(M319,'Matl Declare Form '!$AH$5:$AI$42,2,0))),IF(L319="CEPA",IF(ISERROR(VLOOKUP(M319,'Matl Declare Form '!$AN$5:$AO$32,2,0)),"",(VLOOKUP(M319,'Matl Declare Form '!$AN$5:$AO$32,2,0))),IF(L319="WA Safer Product",IF(ISERROR(VLOOKUP(M319,'Matl Declare Form '!$AP$5:$AQ$22,2,0)),"",(VLOOKUP(M319,'Matl Declare Form '!$AP$5:$AQ$22,2,0))),IF(M319="High Risk Prop 65",IF(ISERROR(VLOOKUP(N319,'Matl Declare Form '!$AJ$5:$AK$24,2,0)),"",(VLOOKUP(N319,'Matl Declare Form '!$AJ$5:$AK$24,2,0))),IF(M319="Complete Prop 65",IF(ISERROR(VLOOKUP(N319,'Matl Declare Form '!$AL$5:$AM$967,2,0)),"",(VLOOKUP(N319,'Matl Declare Form '!$AL$5:$AM$967,2,0))),IF(M319="Perfluorooctanoic acid PFOA its salts",IF(ISERROR(VLOOKUP(N319,'Matl Declare Form '!$AR$5:$AS$12,2,0)),"",(VLOOKUP(N319,'Matl Declare Form '!$AR$5:$AS$12,2,0))),IF(M319="Perfluoroocane sulphonic acid PFOS it salts",IF(ISERROR(VLOOKUP(N319,'Matl Declare Form '!$AT$5:$AU$12,2,0)),"",(VLOOKUP(N319,'Matl Declare Form '!$AT$5:$AU$12,2,0))),IF(M319="Perfluorohexane 1 sulphonic acid PFHxS its salts",IF(ISERROR(VLOOKUP(N319,'Matl Declare Form '!$AV$5:$AW$12,2,0)),"",(VLOOKUP(N319,'Matl Declare Form '!$AV$5:$AW$12,2,0))),IF(M319="Undecafluorohexanoic acid PFHxA its salts",IF(ISERROR(VLOOKUP(N319,'Matl Declare Form '!$AX$5:$AY$12,2,0)),"",(VLOOKUP(N319,'Matl Declare Form '!$AX$5:$AY$12,2,0))),IF(M319="Perfluorononanoic acid PFNA its salts",IF(ISERROR(VLOOKUP(N319,'Matl Declare Form '!$AZ$5:$BA$9,2,0)),"",(VLOOKUP(N319,'Matl Declare Form '!$AZ$5:$BA$9,2,0))),IF(M319="Perfluorobutane sulfonic acid PFBS and its salts",IF(ISERROR(VLOOKUP(N319,'Matl Declare Form '!$BB$5:$BC$12,2,0)),"",(VLOOKUP(N319,'Matl Declare Form '!$BB$5:$BC$12,2,0))),IF(M319="Long chain perfluorocarboxylic acids PFCAs C9 to C14 including their salts",IF(ISERROR(VLOOKUP(N319,'Matl Declare Form '!$BD$5:$BE$14,2,0)),"",(VLOOKUP(N319,'Matl Declare Form '!$BD$5:$BE$14,2,0))),IF(M319="Hexafluoropropylene oxide dimer acid HFPO DA or GenX and its acyl halides",IF(ISERROR(VLOOKUP(N319,'Matl Declare Form '!$BF$5:$BG$9,2,0)),"",(VLOOKUP(N319,'Matl Declare Form '!$BF$5:$BG$9,2,0))),IF(M319="Other PFAS",""))))))))))))))))</f>
        <v/>
      </c>
      <c r="P319" s="274"/>
      <c r="Q319" s="480" t="str" cm="1">
        <f t="array" ref="Q319">IF(ISBLANK(P319),"",P319*(LOOKUP(2,1/(NOT(ISBLANK($J$10:J319))),$J$10:J319)))</f>
        <v/>
      </c>
      <c r="R319" s="480" t="str" cm="1">
        <f t="array" ref="R319">IF(ISBLANK(P319),"", (LOOKUP(2,1/(NOT(ISBLANK($K$10:K319))),$K$10:K319)))</f>
        <v/>
      </c>
      <c r="S319" s="985"/>
      <c r="T319" s="986"/>
      <c r="U319" s="12"/>
      <c r="V319" s="12"/>
      <c r="W319" s="12"/>
      <c r="X319" s="12"/>
      <c r="Y319" s="12"/>
      <c r="Z319" s="12"/>
      <c r="AA319" s="12"/>
      <c r="AB319" s="12"/>
      <c r="AC319" s="12"/>
      <c r="AL319" s="412" t="s">
        <v>1702</v>
      </c>
      <c r="AM319" s="413" t="s">
        <v>1212</v>
      </c>
    </row>
    <row r="320" spans="1:39" ht="30" x14ac:dyDescent="0.5">
      <c r="A320" s="438"/>
      <c r="B320" s="987"/>
      <c r="C320" s="480"/>
      <c r="D320" s="480"/>
      <c r="E320" s="480"/>
      <c r="F320" s="480"/>
      <c r="G320" s="480"/>
      <c r="H320" s="480"/>
      <c r="I320" s="480"/>
      <c r="J320" s="480"/>
      <c r="K320" s="480"/>
      <c r="L320" s="480" t="s">
        <v>2169</v>
      </c>
      <c r="M320" s="985"/>
      <c r="N320" s="273"/>
      <c r="O320" s="273" t="str">
        <f>IF(L320="Full Materials Declaration","",IF(L320="TSCA Section 6h PBT",IF(ISERROR(VLOOKUP(M320,'Matl Declare Form '!$AF$5:$AG$9,2,0)),"",(VLOOKUP(M320,'Matl Declare Form '!$AF$5:$AG$9,2,0))),IF(L320="TSCA Risk Management",IF(ISERROR(VLOOKUP(M320,'Matl Declare Form '!$AH$5:$AI$42,2,0)),"",(VLOOKUP(M320,'Matl Declare Form '!$AH$5:$AI$42,2,0))),IF(L320="CEPA",IF(ISERROR(VLOOKUP(M320,'Matl Declare Form '!$AN$5:$AO$32,2,0)),"",(VLOOKUP(M320,'Matl Declare Form '!$AN$5:$AO$32,2,0))),IF(L320="WA Safer Product",IF(ISERROR(VLOOKUP(M320,'Matl Declare Form '!$AP$5:$AQ$22,2,0)),"",(VLOOKUP(M320,'Matl Declare Form '!$AP$5:$AQ$22,2,0))),IF(M320="High Risk Prop 65",IF(ISERROR(VLOOKUP(N320,'Matl Declare Form '!$AJ$5:$AK$24,2,0)),"",(VLOOKUP(N320,'Matl Declare Form '!$AJ$5:$AK$24,2,0))),IF(M320="Complete Prop 65",IF(ISERROR(VLOOKUP(N320,'Matl Declare Form '!$AL$5:$AM$967,2,0)),"",(VLOOKUP(N320,'Matl Declare Form '!$AL$5:$AM$967,2,0))),IF(M320="Perfluorooctanoic acid PFOA its salts",IF(ISERROR(VLOOKUP(N320,'Matl Declare Form '!$AR$5:$AS$12,2,0)),"",(VLOOKUP(N320,'Matl Declare Form '!$AR$5:$AS$12,2,0))),IF(M320="Perfluoroocane sulphonic acid PFOS it salts",IF(ISERROR(VLOOKUP(N320,'Matl Declare Form '!$AT$5:$AU$12,2,0)),"",(VLOOKUP(N320,'Matl Declare Form '!$AT$5:$AU$12,2,0))),IF(M320="Perfluorohexane 1 sulphonic acid PFHxS its salts",IF(ISERROR(VLOOKUP(N320,'Matl Declare Form '!$AV$5:$AW$12,2,0)),"",(VLOOKUP(N320,'Matl Declare Form '!$AV$5:$AW$12,2,0))),IF(M320="Undecafluorohexanoic acid PFHxA its salts",IF(ISERROR(VLOOKUP(N320,'Matl Declare Form '!$AX$5:$AY$12,2,0)),"",(VLOOKUP(N320,'Matl Declare Form '!$AX$5:$AY$12,2,0))),IF(M320="Perfluorononanoic acid PFNA its salts",IF(ISERROR(VLOOKUP(N320,'Matl Declare Form '!$AZ$5:$BA$9,2,0)),"",(VLOOKUP(N320,'Matl Declare Form '!$AZ$5:$BA$9,2,0))),IF(M320="Perfluorobutane sulfonic acid PFBS and its salts",IF(ISERROR(VLOOKUP(N320,'Matl Declare Form '!$BB$5:$BC$12,2,0)),"",(VLOOKUP(N320,'Matl Declare Form '!$BB$5:$BC$12,2,0))),IF(M320="Long chain perfluorocarboxylic acids PFCAs C9 to C14 including their salts",IF(ISERROR(VLOOKUP(N320,'Matl Declare Form '!$BD$5:$BE$14,2,0)),"",(VLOOKUP(N320,'Matl Declare Form '!$BD$5:$BE$14,2,0))),IF(M320="Hexafluoropropylene oxide dimer acid HFPO DA or GenX and its acyl halides",IF(ISERROR(VLOOKUP(N320,'Matl Declare Form '!$BF$5:$BG$9,2,0)),"",(VLOOKUP(N320,'Matl Declare Form '!$BF$5:$BG$9,2,0))),IF(M320="Other PFAS",""))))))))))))))))</f>
        <v/>
      </c>
      <c r="P320" s="274"/>
      <c r="Q320" s="480" t="str" cm="1">
        <f t="array" ref="Q320">IF(ISBLANK(P320),"",P320*(LOOKUP(2,1/(NOT(ISBLANK($J$10:J320))),$J$10:J320)))</f>
        <v/>
      </c>
      <c r="R320" s="480" t="str" cm="1">
        <f t="array" ref="R320">IF(ISBLANK(P320),"", (LOOKUP(2,1/(NOT(ISBLANK($K$10:K320))),$K$10:K320)))</f>
        <v/>
      </c>
      <c r="S320" s="985"/>
      <c r="T320" s="986"/>
      <c r="U320" s="12"/>
      <c r="V320" s="12"/>
      <c r="W320" s="12"/>
      <c r="X320" s="12"/>
      <c r="Y320" s="12"/>
      <c r="Z320" s="12"/>
      <c r="AA320" s="12"/>
      <c r="AB320" s="12"/>
      <c r="AC320" s="12"/>
      <c r="AL320" s="412" t="s">
        <v>1225</v>
      </c>
      <c r="AM320" s="413" t="s">
        <v>126</v>
      </c>
    </row>
    <row r="321" spans="1:39" ht="30" x14ac:dyDescent="0.5">
      <c r="A321" s="438"/>
      <c r="B321" s="987"/>
      <c r="C321" s="480"/>
      <c r="D321" s="480"/>
      <c r="E321" s="480"/>
      <c r="F321" s="480"/>
      <c r="G321" s="480"/>
      <c r="H321" s="480"/>
      <c r="I321" s="480"/>
      <c r="J321" s="480"/>
      <c r="K321" s="480"/>
      <c r="L321" s="480" t="s">
        <v>2169</v>
      </c>
      <c r="M321" s="985"/>
      <c r="N321" s="273"/>
      <c r="O321" s="273" t="str">
        <f>IF(L321="Full Materials Declaration","",IF(L321="TSCA Section 6h PBT",IF(ISERROR(VLOOKUP(M321,'Matl Declare Form '!$AF$5:$AG$9,2,0)),"",(VLOOKUP(M321,'Matl Declare Form '!$AF$5:$AG$9,2,0))),IF(L321="TSCA Risk Management",IF(ISERROR(VLOOKUP(M321,'Matl Declare Form '!$AH$5:$AI$42,2,0)),"",(VLOOKUP(M321,'Matl Declare Form '!$AH$5:$AI$42,2,0))),IF(L321="CEPA",IF(ISERROR(VLOOKUP(M321,'Matl Declare Form '!$AN$5:$AO$32,2,0)),"",(VLOOKUP(M321,'Matl Declare Form '!$AN$5:$AO$32,2,0))),IF(L321="WA Safer Product",IF(ISERROR(VLOOKUP(M321,'Matl Declare Form '!$AP$5:$AQ$22,2,0)),"",(VLOOKUP(M321,'Matl Declare Form '!$AP$5:$AQ$22,2,0))),IF(M321="High Risk Prop 65",IF(ISERROR(VLOOKUP(N321,'Matl Declare Form '!$AJ$5:$AK$24,2,0)),"",(VLOOKUP(N321,'Matl Declare Form '!$AJ$5:$AK$24,2,0))),IF(M321="Complete Prop 65",IF(ISERROR(VLOOKUP(N321,'Matl Declare Form '!$AL$5:$AM$967,2,0)),"",(VLOOKUP(N321,'Matl Declare Form '!$AL$5:$AM$967,2,0))),IF(M321="Perfluorooctanoic acid PFOA its salts",IF(ISERROR(VLOOKUP(N321,'Matl Declare Form '!$AR$5:$AS$12,2,0)),"",(VLOOKUP(N321,'Matl Declare Form '!$AR$5:$AS$12,2,0))),IF(M321="Perfluoroocane sulphonic acid PFOS it salts",IF(ISERROR(VLOOKUP(N321,'Matl Declare Form '!$AT$5:$AU$12,2,0)),"",(VLOOKUP(N321,'Matl Declare Form '!$AT$5:$AU$12,2,0))),IF(M321="Perfluorohexane 1 sulphonic acid PFHxS its salts",IF(ISERROR(VLOOKUP(N321,'Matl Declare Form '!$AV$5:$AW$12,2,0)),"",(VLOOKUP(N321,'Matl Declare Form '!$AV$5:$AW$12,2,0))),IF(M321="Undecafluorohexanoic acid PFHxA its salts",IF(ISERROR(VLOOKUP(N321,'Matl Declare Form '!$AX$5:$AY$12,2,0)),"",(VLOOKUP(N321,'Matl Declare Form '!$AX$5:$AY$12,2,0))),IF(M321="Perfluorononanoic acid PFNA its salts",IF(ISERROR(VLOOKUP(N321,'Matl Declare Form '!$AZ$5:$BA$9,2,0)),"",(VLOOKUP(N321,'Matl Declare Form '!$AZ$5:$BA$9,2,0))),IF(M321="Perfluorobutane sulfonic acid PFBS and its salts",IF(ISERROR(VLOOKUP(N321,'Matl Declare Form '!$BB$5:$BC$12,2,0)),"",(VLOOKUP(N321,'Matl Declare Form '!$BB$5:$BC$12,2,0))),IF(M321="Long chain perfluorocarboxylic acids PFCAs C9 to C14 including their salts",IF(ISERROR(VLOOKUP(N321,'Matl Declare Form '!$BD$5:$BE$14,2,0)),"",(VLOOKUP(N321,'Matl Declare Form '!$BD$5:$BE$14,2,0))),IF(M321="Hexafluoropropylene oxide dimer acid HFPO DA or GenX and its acyl halides",IF(ISERROR(VLOOKUP(N321,'Matl Declare Form '!$BF$5:$BG$9,2,0)),"",(VLOOKUP(N321,'Matl Declare Form '!$BF$5:$BG$9,2,0))),IF(M321="Other PFAS",""))))))))))))))))</f>
        <v/>
      </c>
      <c r="P321" s="274"/>
      <c r="Q321" s="480" t="str" cm="1">
        <f t="array" ref="Q321">IF(ISBLANK(P321),"",P321*(LOOKUP(2,1/(NOT(ISBLANK($J$10:J321))),$J$10:J321)))</f>
        <v/>
      </c>
      <c r="R321" s="480" t="str" cm="1">
        <f t="array" ref="R321">IF(ISBLANK(P321),"", (LOOKUP(2,1/(NOT(ISBLANK($K$10:K321))),$K$10:K321)))</f>
        <v/>
      </c>
      <c r="S321" s="985"/>
      <c r="T321" s="986"/>
      <c r="U321" s="12"/>
      <c r="V321" s="12"/>
      <c r="W321" s="12"/>
      <c r="X321" s="12"/>
      <c r="Y321" s="12"/>
      <c r="Z321" s="12"/>
      <c r="AA321" s="12"/>
      <c r="AB321" s="12"/>
      <c r="AC321" s="12"/>
      <c r="AL321" s="412" t="s">
        <v>1226</v>
      </c>
      <c r="AM321" s="413" t="s">
        <v>126</v>
      </c>
    </row>
    <row r="322" spans="1:39" x14ac:dyDescent="0.5">
      <c r="A322" s="438"/>
      <c r="B322" s="987"/>
      <c r="C322" s="480"/>
      <c r="D322" s="480"/>
      <c r="E322" s="480"/>
      <c r="F322" s="480"/>
      <c r="G322" s="480"/>
      <c r="H322" s="480"/>
      <c r="I322" s="480"/>
      <c r="J322" s="480"/>
      <c r="K322" s="480"/>
      <c r="L322" s="480" t="s">
        <v>2169</v>
      </c>
      <c r="M322" s="985"/>
      <c r="N322" s="273"/>
      <c r="O322" s="273" t="str">
        <f>IF(L322="Full Materials Declaration","",IF(L322="TSCA Section 6h PBT",IF(ISERROR(VLOOKUP(M322,'Matl Declare Form '!$AF$5:$AG$9,2,0)),"",(VLOOKUP(M322,'Matl Declare Form '!$AF$5:$AG$9,2,0))),IF(L322="TSCA Risk Management",IF(ISERROR(VLOOKUP(M322,'Matl Declare Form '!$AH$5:$AI$42,2,0)),"",(VLOOKUP(M322,'Matl Declare Form '!$AH$5:$AI$42,2,0))),IF(L322="CEPA",IF(ISERROR(VLOOKUP(M322,'Matl Declare Form '!$AN$5:$AO$32,2,0)),"",(VLOOKUP(M322,'Matl Declare Form '!$AN$5:$AO$32,2,0))),IF(L322="WA Safer Product",IF(ISERROR(VLOOKUP(M322,'Matl Declare Form '!$AP$5:$AQ$22,2,0)),"",(VLOOKUP(M322,'Matl Declare Form '!$AP$5:$AQ$22,2,0))),IF(M322="High Risk Prop 65",IF(ISERROR(VLOOKUP(N322,'Matl Declare Form '!$AJ$5:$AK$24,2,0)),"",(VLOOKUP(N322,'Matl Declare Form '!$AJ$5:$AK$24,2,0))),IF(M322="Complete Prop 65",IF(ISERROR(VLOOKUP(N322,'Matl Declare Form '!$AL$5:$AM$967,2,0)),"",(VLOOKUP(N322,'Matl Declare Form '!$AL$5:$AM$967,2,0))),IF(M322="Perfluorooctanoic acid PFOA its salts",IF(ISERROR(VLOOKUP(N322,'Matl Declare Form '!$AR$5:$AS$12,2,0)),"",(VLOOKUP(N322,'Matl Declare Form '!$AR$5:$AS$12,2,0))),IF(M322="Perfluoroocane sulphonic acid PFOS it salts",IF(ISERROR(VLOOKUP(N322,'Matl Declare Form '!$AT$5:$AU$12,2,0)),"",(VLOOKUP(N322,'Matl Declare Form '!$AT$5:$AU$12,2,0))),IF(M322="Perfluorohexane 1 sulphonic acid PFHxS its salts",IF(ISERROR(VLOOKUP(N322,'Matl Declare Form '!$AV$5:$AW$12,2,0)),"",(VLOOKUP(N322,'Matl Declare Form '!$AV$5:$AW$12,2,0))),IF(M322="Undecafluorohexanoic acid PFHxA its salts",IF(ISERROR(VLOOKUP(N322,'Matl Declare Form '!$AX$5:$AY$12,2,0)),"",(VLOOKUP(N322,'Matl Declare Form '!$AX$5:$AY$12,2,0))),IF(M322="Perfluorononanoic acid PFNA its salts",IF(ISERROR(VLOOKUP(N322,'Matl Declare Form '!$AZ$5:$BA$9,2,0)),"",(VLOOKUP(N322,'Matl Declare Form '!$AZ$5:$BA$9,2,0))),IF(M322="Perfluorobutane sulfonic acid PFBS and its salts",IF(ISERROR(VLOOKUP(N322,'Matl Declare Form '!$BB$5:$BC$12,2,0)),"",(VLOOKUP(N322,'Matl Declare Form '!$BB$5:$BC$12,2,0))),IF(M322="Long chain perfluorocarboxylic acids PFCAs C9 to C14 including their salts",IF(ISERROR(VLOOKUP(N322,'Matl Declare Form '!$BD$5:$BE$14,2,0)),"",(VLOOKUP(N322,'Matl Declare Form '!$BD$5:$BE$14,2,0))),IF(M322="Hexafluoropropylene oxide dimer acid HFPO DA or GenX and its acyl halides",IF(ISERROR(VLOOKUP(N322,'Matl Declare Form '!$BF$5:$BG$9,2,0)),"",(VLOOKUP(N322,'Matl Declare Form '!$BF$5:$BG$9,2,0))),IF(M322="Other PFAS",""))))))))))))))))</f>
        <v/>
      </c>
      <c r="P322" s="274"/>
      <c r="Q322" s="480" t="str" cm="1">
        <f t="array" ref="Q322">IF(ISBLANK(P322),"",P322*(LOOKUP(2,1/(NOT(ISBLANK($J$10:J322))),$J$10:J322)))</f>
        <v/>
      </c>
      <c r="R322" s="480" t="str" cm="1">
        <f t="array" ref="R322">IF(ISBLANK(P322),"", (LOOKUP(2,1/(NOT(ISBLANK($K$10:K322))),$K$10:K322)))</f>
        <v/>
      </c>
      <c r="S322" s="985"/>
      <c r="T322" s="986"/>
      <c r="U322" s="12"/>
      <c r="V322" s="12"/>
      <c r="W322" s="12"/>
      <c r="X322" s="12"/>
      <c r="Y322" s="12"/>
      <c r="Z322" s="12"/>
      <c r="AA322" s="12"/>
      <c r="AB322" s="12"/>
      <c r="AC322" s="12"/>
      <c r="AL322" s="412" t="s">
        <v>1266</v>
      </c>
      <c r="AM322" s="413" t="s">
        <v>1267</v>
      </c>
    </row>
    <row r="323" spans="1:39" x14ac:dyDescent="0.5">
      <c r="A323" s="438"/>
      <c r="B323" s="987"/>
      <c r="C323" s="480"/>
      <c r="D323" s="480"/>
      <c r="E323" s="480"/>
      <c r="F323" s="480"/>
      <c r="G323" s="480"/>
      <c r="H323" s="480"/>
      <c r="I323" s="480"/>
      <c r="J323" s="480"/>
      <c r="K323" s="480"/>
      <c r="L323" s="480" t="s">
        <v>2169</v>
      </c>
      <c r="M323" s="985"/>
      <c r="N323" s="273"/>
      <c r="O323" s="273" t="str">
        <f>IF(L323="Full Materials Declaration","",IF(L323="TSCA Section 6h PBT",IF(ISERROR(VLOOKUP(M323,'Matl Declare Form '!$AF$5:$AG$9,2,0)),"",(VLOOKUP(M323,'Matl Declare Form '!$AF$5:$AG$9,2,0))),IF(L323="TSCA Risk Management",IF(ISERROR(VLOOKUP(M323,'Matl Declare Form '!$AH$5:$AI$42,2,0)),"",(VLOOKUP(M323,'Matl Declare Form '!$AH$5:$AI$42,2,0))),IF(L323="CEPA",IF(ISERROR(VLOOKUP(M323,'Matl Declare Form '!$AN$5:$AO$32,2,0)),"",(VLOOKUP(M323,'Matl Declare Form '!$AN$5:$AO$32,2,0))),IF(L323="WA Safer Product",IF(ISERROR(VLOOKUP(M323,'Matl Declare Form '!$AP$5:$AQ$22,2,0)),"",(VLOOKUP(M323,'Matl Declare Form '!$AP$5:$AQ$22,2,0))),IF(M323="High Risk Prop 65",IF(ISERROR(VLOOKUP(N323,'Matl Declare Form '!$AJ$5:$AK$24,2,0)),"",(VLOOKUP(N323,'Matl Declare Form '!$AJ$5:$AK$24,2,0))),IF(M323="Complete Prop 65",IF(ISERROR(VLOOKUP(N323,'Matl Declare Form '!$AL$5:$AM$967,2,0)),"",(VLOOKUP(N323,'Matl Declare Form '!$AL$5:$AM$967,2,0))),IF(M323="Perfluorooctanoic acid PFOA its salts",IF(ISERROR(VLOOKUP(N323,'Matl Declare Form '!$AR$5:$AS$12,2,0)),"",(VLOOKUP(N323,'Matl Declare Form '!$AR$5:$AS$12,2,0))),IF(M323="Perfluoroocane sulphonic acid PFOS it salts",IF(ISERROR(VLOOKUP(N323,'Matl Declare Form '!$AT$5:$AU$12,2,0)),"",(VLOOKUP(N323,'Matl Declare Form '!$AT$5:$AU$12,2,0))),IF(M323="Perfluorohexane 1 sulphonic acid PFHxS its salts",IF(ISERROR(VLOOKUP(N323,'Matl Declare Form '!$AV$5:$AW$12,2,0)),"",(VLOOKUP(N323,'Matl Declare Form '!$AV$5:$AW$12,2,0))),IF(M323="Undecafluorohexanoic acid PFHxA its salts",IF(ISERROR(VLOOKUP(N323,'Matl Declare Form '!$AX$5:$AY$12,2,0)),"",(VLOOKUP(N323,'Matl Declare Form '!$AX$5:$AY$12,2,0))),IF(M323="Perfluorononanoic acid PFNA its salts",IF(ISERROR(VLOOKUP(N323,'Matl Declare Form '!$AZ$5:$BA$9,2,0)),"",(VLOOKUP(N323,'Matl Declare Form '!$AZ$5:$BA$9,2,0))),IF(M323="Perfluorobutane sulfonic acid PFBS and its salts",IF(ISERROR(VLOOKUP(N323,'Matl Declare Form '!$BB$5:$BC$12,2,0)),"",(VLOOKUP(N323,'Matl Declare Form '!$BB$5:$BC$12,2,0))),IF(M323="Long chain perfluorocarboxylic acids PFCAs C9 to C14 including their salts",IF(ISERROR(VLOOKUP(N323,'Matl Declare Form '!$BD$5:$BE$14,2,0)),"",(VLOOKUP(N323,'Matl Declare Form '!$BD$5:$BE$14,2,0))),IF(M323="Hexafluoropropylene oxide dimer acid HFPO DA or GenX and its acyl halides",IF(ISERROR(VLOOKUP(N323,'Matl Declare Form '!$BF$5:$BG$9,2,0)),"",(VLOOKUP(N323,'Matl Declare Form '!$BF$5:$BG$9,2,0))),IF(M323="Other PFAS",""))))))))))))))))</f>
        <v/>
      </c>
      <c r="P323" s="274"/>
      <c r="Q323" s="480" t="str" cm="1">
        <f t="array" ref="Q323">IF(ISBLANK(P323),"",P323*(LOOKUP(2,1/(NOT(ISBLANK($J$10:J323))),$J$10:J323)))</f>
        <v/>
      </c>
      <c r="R323" s="480" t="str" cm="1">
        <f t="array" ref="R323">IF(ISBLANK(P323),"", (LOOKUP(2,1/(NOT(ISBLANK($K$10:K323))),$K$10:K323)))</f>
        <v/>
      </c>
      <c r="S323" s="985"/>
      <c r="T323" s="986"/>
      <c r="U323" s="12"/>
      <c r="V323" s="12"/>
      <c r="W323" s="12"/>
      <c r="X323" s="12"/>
      <c r="Y323" s="12"/>
      <c r="Z323" s="12"/>
      <c r="AA323" s="12"/>
      <c r="AB323" s="12"/>
      <c r="AC323" s="12"/>
      <c r="AL323" s="412" t="s">
        <v>1304</v>
      </c>
      <c r="AM323" s="413" t="s">
        <v>126</v>
      </c>
    </row>
    <row r="324" spans="1:39" x14ac:dyDescent="0.5">
      <c r="A324" s="438"/>
      <c r="B324" s="987"/>
      <c r="C324" s="480"/>
      <c r="D324" s="480"/>
      <c r="E324" s="480"/>
      <c r="F324" s="480"/>
      <c r="G324" s="480"/>
      <c r="H324" s="480"/>
      <c r="I324" s="480"/>
      <c r="J324" s="480"/>
      <c r="K324" s="480"/>
      <c r="L324" s="480" t="s">
        <v>2169</v>
      </c>
      <c r="M324" s="985"/>
      <c r="N324" s="273"/>
      <c r="O324" s="273" t="str">
        <f>IF(L324="Full Materials Declaration","",IF(L324="TSCA Section 6h PBT",IF(ISERROR(VLOOKUP(M324,'Matl Declare Form '!$AF$5:$AG$9,2,0)),"",(VLOOKUP(M324,'Matl Declare Form '!$AF$5:$AG$9,2,0))),IF(L324="TSCA Risk Management",IF(ISERROR(VLOOKUP(M324,'Matl Declare Form '!$AH$5:$AI$42,2,0)),"",(VLOOKUP(M324,'Matl Declare Form '!$AH$5:$AI$42,2,0))),IF(L324="CEPA",IF(ISERROR(VLOOKUP(M324,'Matl Declare Form '!$AN$5:$AO$32,2,0)),"",(VLOOKUP(M324,'Matl Declare Form '!$AN$5:$AO$32,2,0))),IF(L324="WA Safer Product",IF(ISERROR(VLOOKUP(M324,'Matl Declare Form '!$AP$5:$AQ$22,2,0)),"",(VLOOKUP(M324,'Matl Declare Form '!$AP$5:$AQ$22,2,0))),IF(M324="High Risk Prop 65",IF(ISERROR(VLOOKUP(N324,'Matl Declare Form '!$AJ$5:$AK$24,2,0)),"",(VLOOKUP(N324,'Matl Declare Form '!$AJ$5:$AK$24,2,0))),IF(M324="Complete Prop 65",IF(ISERROR(VLOOKUP(N324,'Matl Declare Form '!$AL$5:$AM$967,2,0)),"",(VLOOKUP(N324,'Matl Declare Form '!$AL$5:$AM$967,2,0))),IF(M324="Perfluorooctanoic acid PFOA its salts",IF(ISERROR(VLOOKUP(N324,'Matl Declare Form '!$AR$5:$AS$12,2,0)),"",(VLOOKUP(N324,'Matl Declare Form '!$AR$5:$AS$12,2,0))),IF(M324="Perfluoroocane sulphonic acid PFOS it salts",IF(ISERROR(VLOOKUP(N324,'Matl Declare Form '!$AT$5:$AU$12,2,0)),"",(VLOOKUP(N324,'Matl Declare Form '!$AT$5:$AU$12,2,0))),IF(M324="Perfluorohexane 1 sulphonic acid PFHxS its salts",IF(ISERROR(VLOOKUP(N324,'Matl Declare Form '!$AV$5:$AW$12,2,0)),"",(VLOOKUP(N324,'Matl Declare Form '!$AV$5:$AW$12,2,0))),IF(M324="Undecafluorohexanoic acid PFHxA its salts",IF(ISERROR(VLOOKUP(N324,'Matl Declare Form '!$AX$5:$AY$12,2,0)),"",(VLOOKUP(N324,'Matl Declare Form '!$AX$5:$AY$12,2,0))),IF(M324="Perfluorononanoic acid PFNA its salts",IF(ISERROR(VLOOKUP(N324,'Matl Declare Form '!$AZ$5:$BA$9,2,0)),"",(VLOOKUP(N324,'Matl Declare Form '!$AZ$5:$BA$9,2,0))),IF(M324="Perfluorobutane sulfonic acid PFBS and its salts",IF(ISERROR(VLOOKUP(N324,'Matl Declare Form '!$BB$5:$BC$12,2,0)),"",(VLOOKUP(N324,'Matl Declare Form '!$BB$5:$BC$12,2,0))),IF(M324="Long chain perfluorocarboxylic acids PFCAs C9 to C14 including their salts",IF(ISERROR(VLOOKUP(N324,'Matl Declare Form '!$BD$5:$BE$14,2,0)),"",(VLOOKUP(N324,'Matl Declare Form '!$BD$5:$BE$14,2,0))),IF(M324="Hexafluoropropylene oxide dimer acid HFPO DA or GenX and its acyl halides",IF(ISERROR(VLOOKUP(N324,'Matl Declare Form '!$BF$5:$BG$9,2,0)),"",(VLOOKUP(N324,'Matl Declare Form '!$BF$5:$BG$9,2,0))),IF(M324="Other PFAS",""))))))))))))))))</f>
        <v/>
      </c>
      <c r="P324" s="274"/>
      <c r="Q324" s="480" t="str" cm="1">
        <f t="array" ref="Q324">IF(ISBLANK(P324),"",P324*(LOOKUP(2,1/(NOT(ISBLANK($J$10:J324))),$J$10:J324)))</f>
        <v/>
      </c>
      <c r="R324" s="480" t="str" cm="1">
        <f t="array" ref="R324">IF(ISBLANK(P324),"", (LOOKUP(2,1/(NOT(ISBLANK($K$10:K324))),$K$10:K324)))</f>
        <v/>
      </c>
      <c r="S324" s="985"/>
      <c r="T324" s="986"/>
      <c r="U324" s="12"/>
      <c r="V324" s="12"/>
      <c r="W324" s="12"/>
      <c r="X324" s="12"/>
      <c r="Y324" s="12"/>
      <c r="Z324" s="12"/>
      <c r="AA324" s="12"/>
      <c r="AB324" s="12"/>
      <c r="AC324" s="12"/>
      <c r="AL324" s="412" t="s">
        <v>1364</v>
      </c>
      <c r="AM324" s="413" t="s">
        <v>1365</v>
      </c>
    </row>
    <row r="325" spans="1:39" x14ac:dyDescent="0.5">
      <c r="A325" s="438"/>
      <c r="B325" s="987"/>
      <c r="C325" s="480"/>
      <c r="D325" s="480"/>
      <c r="E325" s="480"/>
      <c r="F325" s="480"/>
      <c r="G325" s="480"/>
      <c r="H325" s="480"/>
      <c r="I325" s="480"/>
      <c r="J325" s="480"/>
      <c r="K325" s="480"/>
      <c r="L325" s="480" t="s">
        <v>2169</v>
      </c>
      <c r="M325" s="985"/>
      <c r="N325" s="273"/>
      <c r="O325" s="273" t="str">
        <f>IF(L325="Full Materials Declaration","",IF(L325="TSCA Section 6h PBT",IF(ISERROR(VLOOKUP(M325,'Matl Declare Form '!$AF$5:$AG$9,2,0)),"",(VLOOKUP(M325,'Matl Declare Form '!$AF$5:$AG$9,2,0))),IF(L325="TSCA Risk Management",IF(ISERROR(VLOOKUP(M325,'Matl Declare Form '!$AH$5:$AI$42,2,0)),"",(VLOOKUP(M325,'Matl Declare Form '!$AH$5:$AI$42,2,0))),IF(L325="CEPA",IF(ISERROR(VLOOKUP(M325,'Matl Declare Form '!$AN$5:$AO$32,2,0)),"",(VLOOKUP(M325,'Matl Declare Form '!$AN$5:$AO$32,2,0))),IF(L325="WA Safer Product",IF(ISERROR(VLOOKUP(M325,'Matl Declare Form '!$AP$5:$AQ$22,2,0)),"",(VLOOKUP(M325,'Matl Declare Form '!$AP$5:$AQ$22,2,0))),IF(M325="High Risk Prop 65",IF(ISERROR(VLOOKUP(N325,'Matl Declare Form '!$AJ$5:$AK$24,2,0)),"",(VLOOKUP(N325,'Matl Declare Form '!$AJ$5:$AK$24,2,0))),IF(M325="Complete Prop 65",IF(ISERROR(VLOOKUP(N325,'Matl Declare Form '!$AL$5:$AM$967,2,0)),"",(VLOOKUP(N325,'Matl Declare Form '!$AL$5:$AM$967,2,0))),IF(M325="Perfluorooctanoic acid PFOA its salts",IF(ISERROR(VLOOKUP(N325,'Matl Declare Form '!$AR$5:$AS$12,2,0)),"",(VLOOKUP(N325,'Matl Declare Form '!$AR$5:$AS$12,2,0))),IF(M325="Perfluoroocane sulphonic acid PFOS it salts",IF(ISERROR(VLOOKUP(N325,'Matl Declare Form '!$AT$5:$AU$12,2,0)),"",(VLOOKUP(N325,'Matl Declare Form '!$AT$5:$AU$12,2,0))),IF(M325="Perfluorohexane 1 sulphonic acid PFHxS its salts",IF(ISERROR(VLOOKUP(N325,'Matl Declare Form '!$AV$5:$AW$12,2,0)),"",(VLOOKUP(N325,'Matl Declare Form '!$AV$5:$AW$12,2,0))),IF(M325="Undecafluorohexanoic acid PFHxA its salts",IF(ISERROR(VLOOKUP(N325,'Matl Declare Form '!$AX$5:$AY$12,2,0)),"",(VLOOKUP(N325,'Matl Declare Form '!$AX$5:$AY$12,2,0))),IF(M325="Perfluorononanoic acid PFNA its salts",IF(ISERROR(VLOOKUP(N325,'Matl Declare Form '!$AZ$5:$BA$9,2,0)),"",(VLOOKUP(N325,'Matl Declare Form '!$AZ$5:$BA$9,2,0))),IF(M325="Perfluorobutane sulfonic acid PFBS and its salts",IF(ISERROR(VLOOKUP(N325,'Matl Declare Form '!$BB$5:$BC$12,2,0)),"",(VLOOKUP(N325,'Matl Declare Form '!$BB$5:$BC$12,2,0))),IF(M325="Long chain perfluorocarboxylic acids PFCAs C9 to C14 including their salts",IF(ISERROR(VLOOKUP(N325,'Matl Declare Form '!$BD$5:$BE$14,2,0)),"",(VLOOKUP(N325,'Matl Declare Form '!$BD$5:$BE$14,2,0))),IF(M325="Hexafluoropropylene oxide dimer acid HFPO DA or GenX and its acyl halides",IF(ISERROR(VLOOKUP(N325,'Matl Declare Form '!$BF$5:$BG$9,2,0)),"",(VLOOKUP(N325,'Matl Declare Form '!$BF$5:$BG$9,2,0))),IF(M325="Other PFAS",""))))))))))))))))</f>
        <v/>
      </c>
      <c r="P325" s="274"/>
      <c r="Q325" s="480" t="str" cm="1">
        <f t="array" ref="Q325">IF(ISBLANK(P325),"",P325*(LOOKUP(2,1/(NOT(ISBLANK($J$10:J325))),$J$10:J325)))</f>
        <v/>
      </c>
      <c r="R325" s="480" t="str" cm="1">
        <f t="array" ref="R325">IF(ISBLANK(P325),"", (LOOKUP(2,1/(NOT(ISBLANK($K$10:K325))),$K$10:K325)))</f>
        <v/>
      </c>
      <c r="S325" s="985"/>
      <c r="T325" s="986"/>
      <c r="U325" s="12"/>
      <c r="V325" s="12"/>
      <c r="W325" s="12"/>
      <c r="X325" s="12"/>
      <c r="Y325" s="12"/>
      <c r="Z325" s="12"/>
      <c r="AA325" s="12"/>
      <c r="AB325" s="12"/>
      <c r="AC325" s="12"/>
      <c r="AL325" s="412" t="s">
        <v>1381</v>
      </c>
      <c r="AM325" s="413" t="s">
        <v>1382</v>
      </c>
    </row>
    <row r="326" spans="1:39" x14ac:dyDescent="0.5">
      <c r="A326" s="438"/>
      <c r="B326" s="987"/>
      <c r="C326" s="480"/>
      <c r="D326" s="480"/>
      <c r="E326" s="480"/>
      <c r="F326" s="480"/>
      <c r="G326" s="480"/>
      <c r="H326" s="480"/>
      <c r="I326" s="480"/>
      <c r="J326" s="480"/>
      <c r="K326" s="480"/>
      <c r="L326" s="480" t="s">
        <v>2169</v>
      </c>
      <c r="M326" s="985"/>
      <c r="N326" s="273"/>
      <c r="O326" s="273" t="str">
        <f>IF(L326="Full Materials Declaration","",IF(L326="TSCA Section 6h PBT",IF(ISERROR(VLOOKUP(M326,'Matl Declare Form '!$AF$5:$AG$9,2,0)),"",(VLOOKUP(M326,'Matl Declare Form '!$AF$5:$AG$9,2,0))),IF(L326="TSCA Risk Management",IF(ISERROR(VLOOKUP(M326,'Matl Declare Form '!$AH$5:$AI$42,2,0)),"",(VLOOKUP(M326,'Matl Declare Form '!$AH$5:$AI$42,2,0))),IF(L326="CEPA",IF(ISERROR(VLOOKUP(M326,'Matl Declare Form '!$AN$5:$AO$32,2,0)),"",(VLOOKUP(M326,'Matl Declare Form '!$AN$5:$AO$32,2,0))),IF(L326="WA Safer Product",IF(ISERROR(VLOOKUP(M326,'Matl Declare Form '!$AP$5:$AQ$22,2,0)),"",(VLOOKUP(M326,'Matl Declare Form '!$AP$5:$AQ$22,2,0))),IF(M326="High Risk Prop 65",IF(ISERROR(VLOOKUP(N326,'Matl Declare Form '!$AJ$5:$AK$24,2,0)),"",(VLOOKUP(N326,'Matl Declare Form '!$AJ$5:$AK$24,2,0))),IF(M326="Complete Prop 65",IF(ISERROR(VLOOKUP(N326,'Matl Declare Form '!$AL$5:$AM$967,2,0)),"",(VLOOKUP(N326,'Matl Declare Form '!$AL$5:$AM$967,2,0))),IF(M326="Perfluorooctanoic acid PFOA its salts",IF(ISERROR(VLOOKUP(N326,'Matl Declare Form '!$AR$5:$AS$12,2,0)),"",(VLOOKUP(N326,'Matl Declare Form '!$AR$5:$AS$12,2,0))),IF(M326="Perfluoroocane sulphonic acid PFOS it salts",IF(ISERROR(VLOOKUP(N326,'Matl Declare Form '!$AT$5:$AU$12,2,0)),"",(VLOOKUP(N326,'Matl Declare Form '!$AT$5:$AU$12,2,0))),IF(M326="Perfluorohexane 1 sulphonic acid PFHxS its salts",IF(ISERROR(VLOOKUP(N326,'Matl Declare Form '!$AV$5:$AW$12,2,0)),"",(VLOOKUP(N326,'Matl Declare Form '!$AV$5:$AW$12,2,0))),IF(M326="Undecafluorohexanoic acid PFHxA its salts",IF(ISERROR(VLOOKUP(N326,'Matl Declare Form '!$AX$5:$AY$12,2,0)),"",(VLOOKUP(N326,'Matl Declare Form '!$AX$5:$AY$12,2,0))),IF(M326="Perfluorononanoic acid PFNA its salts",IF(ISERROR(VLOOKUP(N326,'Matl Declare Form '!$AZ$5:$BA$9,2,0)),"",(VLOOKUP(N326,'Matl Declare Form '!$AZ$5:$BA$9,2,0))),IF(M326="Perfluorobutane sulfonic acid PFBS and its salts",IF(ISERROR(VLOOKUP(N326,'Matl Declare Form '!$BB$5:$BC$12,2,0)),"",(VLOOKUP(N326,'Matl Declare Form '!$BB$5:$BC$12,2,0))),IF(M326="Long chain perfluorocarboxylic acids PFCAs C9 to C14 including their salts",IF(ISERROR(VLOOKUP(N326,'Matl Declare Form '!$BD$5:$BE$14,2,0)),"",(VLOOKUP(N326,'Matl Declare Form '!$BD$5:$BE$14,2,0))),IF(M326="Hexafluoropropylene oxide dimer acid HFPO DA or GenX and its acyl halides",IF(ISERROR(VLOOKUP(N326,'Matl Declare Form '!$BF$5:$BG$9,2,0)),"",(VLOOKUP(N326,'Matl Declare Form '!$BF$5:$BG$9,2,0))),IF(M326="Other PFAS",""))))))))))))))))</f>
        <v/>
      </c>
      <c r="P326" s="274"/>
      <c r="Q326" s="480" t="str" cm="1">
        <f t="array" ref="Q326">IF(ISBLANK(P326),"",P326*(LOOKUP(2,1/(NOT(ISBLANK($J$10:J326))),$J$10:J326)))</f>
        <v/>
      </c>
      <c r="R326" s="480" t="str" cm="1">
        <f t="array" ref="R326">IF(ISBLANK(P326),"", (LOOKUP(2,1/(NOT(ISBLANK($K$10:K326))),$K$10:K326)))</f>
        <v/>
      </c>
      <c r="S326" s="985"/>
      <c r="T326" s="986"/>
      <c r="U326" s="12"/>
      <c r="V326" s="12"/>
      <c r="W326" s="12"/>
      <c r="X326" s="12"/>
      <c r="Y326" s="12"/>
      <c r="Z326" s="12"/>
      <c r="AA326" s="12"/>
      <c r="AB326" s="12"/>
      <c r="AC326" s="12"/>
      <c r="AL326" s="412" t="s">
        <v>1488</v>
      </c>
      <c r="AM326" s="413" t="s">
        <v>1489</v>
      </c>
    </row>
    <row r="327" spans="1:39" ht="30" x14ac:dyDescent="0.5">
      <c r="A327" s="438"/>
      <c r="B327" s="987"/>
      <c r="C327" s="480"/>
      <c r="D327" s="480"/>
      <c r="E327" s="480"/>
      <c r="F327" s="480"/>
      <c r="G327" s="480"/>
      <c r="H327" s="480"/>
      <c r="I327" s="480"/>
      <c r="J327" s="480"/>
      <c r="K327" s="480"/>
      <c r="L327" s="480" t="s">
        <v>2169</v>
      </c>
      <c r="M327" s="985"/>
      <c r="N327" s="273"/>
      <c r="O327" s="273" t="str">
        <f>IF(L327="Full Materials Declaration","",IF(L327="TSCA Section 6h PBT",IF(ISERROR(VLOOKUP(M327,'Matl Declare Form '!$AF$5:$AG$9,2,0)),"",(VLOOKUP(M327,'Matl Declare Form '!$AF$5:$AG$9,2,0))),IF(L327="TSCA Risk Management",IF(ISERROR(VLOOKUP(M327,'Matl Declare Form '!$AH$5:$AI$42,2,0)),"",(VLOOKUP(M327,'Matl Declare Form '!$AH$5:$AI$42,2,0))),IF(L327="CEPA",IF(ISERROR(VLOOKUP(M327,'Matl Declare Form '!$AN$5:$AO$32,2,0)),"",(VLOOKUP(M327,'Matl Declare Form '!$AN$5:$AO$32,2,0))),IF(L327="WA Safer Product",IF(ISERROR(VLOOKUP(M327,'Matl Declare Form '!$AP$5:$AQ$22,2,0)),"",(VLOOKUP(M327,'Matl Declare Form '!$AP$5:$AQ$22,2,0))),IF(M327="High Risk Prop 65",IF(ISERROR(VLOOKUP(N327,'Matl Declare Form '!$AJ$5:$AK$24,2,0)),"",(VLOOKUP(N327,'Matl Declare Form '!$AJ$5:$AK$24,2,0))),IF(M327="Complete Prop 65",IF(ISERROR(VLOOKUP(N327,'Matl Declare Form '!$AL$5:$AM$967,2,0)),"",(VLOOKUP(N327,'Matl Declare Form '!$AL$5:$AM$967,2,0))),IF(M327="Perfluorooctanoic acid PFOA its salts",IF(ISERROR(VLOOKUP(N327,'Matl Declare Form '!$AR$5:$AS$12,2,0)),"",(VLOOKUP(N327,'Matl Declare Form '!$AR$5:$AS$12,2,0))),IF(M327="Perfluoroocane sulphonic acid PFOS it salts",IF(ISERROR(VLOOKUP(N327,'Matl Declare Form '!$AT$5:$AU$12,2,0)),"",(VLOOKUP(N327,'Matl Declare Form '!$AT$5:$AU$12,2,0))),IF(M327="Perfluorohexane 1 sulphonic acid PFHxS its salts",IF(ISERROR(VLOOKUP(N327,'Matl Declare Form '!$AV$5:$AW$12,2,0)),"",(VLOOKUP(N327,'Matl Declare Form '!$AV$5:$AW$12,2,0))),IF(M327="Undecafluorohexanoic acid PFHxA its salts",IF(ISERROR(VLOOKUP(N327,'Matl Declare Form '!$AX$5:$AY$12,2,0)),"",(VLOOKUP(N327,'Matl Declare Form '!$AX$5:$AY$12,2,0))),IF(M327="Perfluorononanoic acid PFNA its salts",IF(ISERROR(VLOOKUP(N327,'Matl Declare Form '!$AZ$5:$BA$9,2,0)),"",(VLOOKUP(N327,'Matl Declare Form '!$AZ$5:$BA$9,2,0))),IF(M327="Perfluorobutane sulfonic acid PFBS and its salts",IF(ISERROR(VLOOKUP(N327,'Matl Declare Form '!$BB$5:$BC$12,2,0)),"",(VLOOKUP(N327,'Matl Declare Form '!$BB$5:$BC$12,2,0))),IF(M327="Long chain perfluorocarboxylic acids PFCAs C9 to C14 including their salts",IF(ISERROR(VLOOKUP(N327,'Matl Declare Form '!$BD$5:$BE$14,2,0)),"",(VLOOKUP(N327,'Matl Declare Form '!$BD$5:$BE$14,2,0))),IF(M327="Hexafluoropropylene oxide dimer acid HFPO DA or GenX and its acyl halides",IF(ISERROR(VLOOKUP(N327,'Matl Declare Form '!$BF$5:$BG$9,2,0)),"",(VLOOKUP(N327,'Matl Declare Form '!$BF$5:$BG$9,2,0))),IF(M327="Other PFAS",""))))))))))))))))</f>
        <v/>
      </c>
      <c r="P327" s="274"/>
      <c r="Q327" s="480" t="str" cm="1">
        <f t="array" ref="Q327">IF(ISBLANK(P327),"",P327*(LOOKUP(2,1/(NOT(ISBLANK($J$10:J327))),$J$10:J327)))</f>
        <v/>
      </c>
      <c r="R327" s="480" t="str" cm="1">
        <f t="array" ref="R327">IF(ISBLANK(P327),"", (LOOKUP(2,1/(NOT(ISBLANK($K$10:K327))),$K$10:K327)))</f>
        <v/>
      </c>
      <c r="S327" s="985"/>
      <c r="T327" s="986"/>
      <c r="U327" s="12"/>
      <c r="V327" s="12"/>
      <c r="W327" s="12"/>
      <c r="X327" s="12"/>
      <c r="Y327" s="12"/>
      <c r="Z327" s="12"/>
      <c r="AA327" s="12"/>
      <c r="AB327" s="12"/>
      <c r="AC327" s="12"/>
      <c r="AL327" s="412" t="s">
        <v>1545</v>
      </c>
      <c r="AM327" s="413" t="s">
        <v>1546</v>
      </c>
    </row>
    <row r="328" spans="1:39" x14ac:dyDescent="0.5">
      <c r="A328" s="438"/>
      <c r="B328" s="987"/>
      <c r="C328" s="480"/>
      <c r="D328" s="480"/>
      <c r="E328" s="480"/>
      <c r="F328" s="480"/>
      <c r="G328" s="480"/>
      <c r="H328" s="480"/>
      <c r="I328" s="480"/>
      <c r="J328" s="480"/>
      <c r="K328" s="480"/>
      <c r="L328" s="480" t="s">
        <v>2169</v>
      </c>
      <c r="M328" s="985"/>
      <c r="N328" s="273"/>
      <c r="O328" s="273" t="str">
        <f>IF(L328="Full Materials Declaration","",IF(L328="TSCA Section 6h PBT",IF(ISERROR(VLOOKUP(M328,'Matl Declare Form '!$AF$5:$AG$9,2,0)),"",(VLOOKUP(M328,'Matl Declare Form '!$AF$5:$AG$9,2,0))),IF(L328="TSCA Risk Management",IF(ISERROR(VLOOKUP(M328,'Matl Declare Form '!$AH$5:$AI$42,2,0)),"",(VLOOKUP(M328,'Matl Declare Form '!$AH$5:$AI$42,2,0))),IF(L328="CEPA",IF(ISERROR(VLOOKUP(M328,'Matl Declare Form '!$AN$5:$AO$32,2,0)),"",(VLOOKUP(M328,'Matl Declare Form '!$AN$5:$AO$32,2,0))),IF(L328="WA Safer Product",IF(ISERROR(VLOOKUP(M328,'Matl Declare Form '!$AP$5:$AQ$22,2,0)),"",(VLOOKUP(M328,'Matl Declare Form '!$AP$5:$AQ$22,2,0))),IF(M328="High Risk Prop 65",IF(ISERROR(VLOOKUP(N328,'Matl Declare Form '!$AJ$5:$AK$24,2,0)),"",(VLOOKUP(N328,'Matl Declare Form '!$AJ$5:$AK$24,2,0))),IF(M328="Complete Prop 65",IF(ISERROR(VLOOKUP(N328,'Matl Declare Form '!$AL$5:$AM$967,2,0)),"",(VLOOKUP(N328,'Matl Declare Form '!$AL$5:$AM$967,2,0))),IF(M328="Perfluorooctanoic acid PFOA its salts",IF(ISERROR(VLOOKUP(N328,'Matl Declare Form '!$AR$5:$AS$12,2,0)),"",(VLOOKUP(N328,'Matl Declare Form '!$AR$5:$AS$12,2,0))),IF(M328="Perfluoroocane sulphonic acid PFOS it salts",IF(ISERROR(VLOOKUP(N328,'Matl Declare Form '!$AT$5:$AU$12,2,0)),"",(VLOOKUP(N328,'Matl Declare Form '!$AT$5:$AU$12,2,0))),IF(M328="Perfluorohexane 1 sulphonic acid PFHxS its salts",IF(ISERROR(VLOOKUP(N328,'Matl Declare Form '!$AV$5:$AW$12,2,0)),"",(VLOOKUP(N328,'Matl Declare Form '!$AV$5:$AW$12,2,0))),IF(M328="Undecafluorohexanoic acid PFHxA its salts",IF(ISERROR(VLOOKUP(N328,'Matl Declare Form '!$AX$5:$AY$12,2,0)),"",(VLOOKUP(N328,'Matl Declare Form '!$AX$5:$AY$12,2,0))),IF(M328="Perfluorononanoic acid PFNA its salts",IF(ISERROR(VLOOKUP(N328,'Matl Declare Form '!$AZ$5:$BA$9,2,0)),"",(VLOOKUP(N328,'Matl Declare Form '!$AZ$5:$BA$9,2,0))),IF(M328="Perfluorobutane sulfonic acid PFBS and its salts",IF(ISERROR(VLOOKUP(N328,'Matl Declare Form '!$BB$5:$BC$12,2,0)),"",(VLOOKUP(N328,'Matl Declare Form '!$BB$5:$BC$12,2,0))),IF(M328="Long chain perfluorocarboxylic acids PFCAs C9 to C14 including their salts",IF(ISERROR(VLOOKUP(N328,'Matl Declare Form '!$BD$5:$BE$14,2,0)),"",(VLOOKUP(N328,'Matl Declare Form '!$BD$5:$BE$14,2,0))),IF(M328="Hexafluoropropylene oxide dimer acid HFPO DA or GenX and its acyl halides",IF(ISERROR(VLOOKUP(N328,'Matl Declare Form '!$BF$5:$BG$9,2,0)),"",(VLOOKUP(N328,'Matl Declare Form '!$BF$5:$BG$9,2,0))),IF(M328="Other PFAS",""))))))))))))))))</f>
        <v/>
      </c>
      <c r="P328" s="274"/>
      <c r="Q328" s="480" t="str" cm="1">
        <f t="array" ref="Q328">IF(ISBLANK(P328),"",P328*(LOOKUP(2,1/(NOT(ISBLANK($J$10:J328))),$J$10:J328)))</f>
        <v/>
      </c>
      <c r="R328" s="480" t="str" cm="1">
        <f t="array" ref="R328">IF(ISBLANK(P328),"", (LOOKUP(2,1/(NOT(ISBLANK($K$10:K328))),$K$10:K328)))</f>
        <v/>
      </c>
      <c r="S328" s="985"/>
      <c r="T328" s="986"/>
      <c r="U328" s="12"/>
      <c r="V328" s="12"/>
      <c r="W328" s="12"/>
      <c r="X328" s="12"/>
      <c r="Y328" s="12"/>
      <c r="Z328" s="12"/>
      <c r="AA328" s="12"/>
      <c r="AB328" s="12"/>
      <c r="AC328" s="12"/>
      <c r="AL328" s="412" t="s">
        <v>563</v>
      </c>
      <c r="AM328" s="413" t="s">
        <v>564</v>
      </c>
    </row>
    <row r="329" spans="1:39" x14ac:dyDescent="0.5">
      <c r="A329" s="438"/>
      <c r="B329" s="987"/>
      <c r="C329" s="480"/>
      <c r="D329" s="480"/>
      <c r="E329" s="480"/>
      <c r="F329" s="480"/>
      <c r="G329" s="480"/>
      <c r="H329" s="480"/>
      <c r="I329" s="480"/>
      <c r="J329" s="480"/>
      <c r="K329" s="480"/>
      <c r="L329" s="480" t="s">
        <v>2169</v>
      </c>
      <c r="M329" s="985"/>
      <c r="N329" s="273"/>
      <c r="O329" s="273" t="str">
        <f>IF(L329="Full Materials Declaration","",IF(L329="TSCA Section 6h PBT",IF(ISERROR(VLOOKUP(M329,'Matl Declare Form '!$AF$5:$AG$9,2,0)),"",(VLOOKUP(M329,'Matl Declare Form '!$AF$5:$AG$9,2,0))),IF(L329="TSCA Risk Management",IF(ISERROR(VLOOKUP(M329,'Matl Declare Form '!$AH$5:$AI$42,2,0)),"",(VLOOKUP(M329,'Matl Declare Form '!$AH$5:$AI$42,2,0))),IF(L329="CEPA",IF(ISERROR(VLOOKUP(M329,'Matl Declare Form '!$AN$5:$AO$32,2,0)),"",(VLOOKUP(M329,'Matl Declare Form '!$AN$5:$AO$32,2,0))),IF(L329="WA Safer Product",IF(ISERROR(VLOOKUP(M329,'Matl Declare Form '!$AP$5:$AQ$22,2,0)),"",(VLOOKUP(M329,'Matl Declare Form '!$AP$5:$AQ$22,2,0))),IF(M329="High Risk Prop 65",IF(ISERROR(VLOOKUP(N329,'Matl Declare Form '!$AJ$5:$AK$24,2,0)),"",(VLOOKUP(N329,'Matl Declare Form '!$AJ$5:$AK$24,2,0))),IF(M329="Complete Prop 65",IF(ISERROR(VLOOKUP(N329,'Matl Declare Form '!$AL$5:$AM$967,2,0)),"",(VLOOKUP(N329,'Matl Declare Form '!$AL$5:$AM$967,2,0))),IF(M329="Perfluorooctanoic acid PFOA its salts",IF(ISERROR(VLOOKUP(N329,'Matl Declare Form '!$AR$5:$AS$12,2,0)),"",(VLOOKUP(N329,'Matl Declare Form '!$AR$5:$AS$12,2,0))),IF(M329="Perfluoroocane sulphonic acid PFOS it salts",IF(ISERROR(VLOOKUP(N329,'Matl Declare Form '!$AT$5:$AU$12,2,0)),"",(VLOOKUP(N329,'Matl Declare Form '!$AT$5:$AU$12,2,0))),IF(M329="Perfluorohexane 1 sulphonic acid PFHxS its salts",IF(ISERROR(VLOOKUP(N329,'Matl Declare Form '!$AV$5:$AW$12,2,0)),"",(VLOOKUP(N329,'Matl Declare Form '!$AV$5:$AW$12,2,0))),IF(M329="Undecafluorohexanoic acid PFHxA its salts",IF(ISERROR(VLOOKUP(N329,'Matl Declare Form '!$AX$5:$AY$12,2,0)),"",(VLOOKUP(N329,'Matl Declare Form '!$AX$5:$AY$12,2,0))),IF(M329="Perfluorononanoic acid PFNA its salts",IF(ISERROR(VLOOKUP(N329,'Matl Declare Form '!$AZ$5:$BA$9,2,0)),"",(VLOOKUP(N329,'Matl Declare Form '!$AZ$5:$BA$9,2,0))),IF(M329="Perfluorobutane sulfonic acid PFBS and its salts",IF(ISERROR(VLOOKUP(N329,'Matl Declare Form '!$BB$5:$BC$12,2,0)),"",(VLOOKUP(N329,'Matl Declare Form '!$BB$5:$BC$12,2,0))),IF(M329="Long chain perfluorocarboxylic acids PFCAs C9 to C14 including their salts",IF(ISERROR(VLOOKUP(N329,'Matl Declare Form '!$BD$5:$BE$14,2,0)),"",(VLOOKUP(N329,'Matl Declare Form '!$BD$5:$BE$14,2,0))),IF(M329="Hexafluoropropylene oxide dimer acid HFPO DA or GenX and its acyl halides",IF(ISERROR(VLOOKUP(N329,'Matl Declare Form '!$BF$5:$BG$9,2,0)),"",(VLOOKUP(N329,'Matl Declare Form '!$BF$5:$BG$9,2,0))),IF(M329="Other PFAS",""))))))))))))))))</f>
        <v/>
      </c>
      <c r="P329" s="274"/>
      <c r="Q329" s="480" t="str" cm="1">
        <f t="array" ref="Q329">IF(ISBLANK(P329),"",P329*(LOOKUP(2,1/(NOT(ISBLANK($J$10:J329))),$J$10:J329)))</f>
        <v/>
      </c>
      <c r="R329" s="480" t="str" cm="1">
        <f t="array" ref="R329">IF(ISBLANK(P329),"", (LOOKUP(2,1/(NOT(ISBLANK($K$10:K329))),$K$10:K329)))</f>
        <v/>
      </c>
      <c r="S329" s="985"/>
      <c r="T329" s="986"/>
      <c r="U329" s="12"/>
      <c r="V329" s="12"/>
      <c r="W329" s="12"/>
      <c r="X329" s="12"/>
      <c r="Y329" s="12"/>
      <c r="Z329" s="12"/>
      <c r="AA329" s="12"/>
      <c r="AB329" s="12"/>
      <c r="AC329" s="12"/>
      <c r="AL329" s="412" t="s">
        <v>570</v>
      </c>
      <c r="AM329" s="413" t="s">
        <v>571</v>
      </c>
    </row>
    <row r="330" spans="1:39" x14ac:dyDescent="0.5">
      <c r="A330" s="438"/>
      <c r="B330" s="987"/>
      <c r="C330" s="480"/>
      <c r="D330" s="480"/>
      <c r="E330" s="480"/>
      <c r="F330" s="480"/>
      <c r="G330" s="480"/>
      <c r="H330" s="480"/>
      <c r="I330" s="480"/>
      <c r="J330" s="480"/>
      <c r="K330" s="480"/>
      <c r="L330" s="480" t="s">
        <v>2169</v>
      </c>
      <c r="M330" s="985"/>
      <c r="N330" s="273"/>
      <c r="O330" s="273" t="str">
        <f>IF(L330="Full Materials Declaration","",IF(L330="TSCA Section 6h PBT",IF(ISERROR(VLOOKUP(M330,'Matl Declare Form '!$AF$5:$AG$9,2,0)),"",(VLOOKUP(M330,'Matl Declare Form '!$AF$5:$AG$9,2,0))),IF(L330="TSCA Risk Management",IF(ISERROR(VLOOKUP(M330,'Matl Declare Form '!$AH$5:$AI$42,2,0)),"",(VLOOKUP(M330,'Matl Declare Form '!$AH$5:$AI$42,2,0))),IF(L330="CEPA",IF(ISERROR(VLOOKUP(M330,'Matl Declare Form '!$AN$5:$AO$32,2,0)),"",(VLOOKUP(M330,'Matl Declare Form '!$AN$5:$AO$32,2,0))),IF(L330="WA Safer Product",IF(ISERROR(VLOOKUP(M330,'Matl Declare Form '!$AP$5:$AQ$22,2,0)),"",(VLOOKUP(M330,'Matl Declare Form '!$AP$5:$AQ$22,2,0))),IF(M330="High Risk Prop 65",IF(ISERROR(VLOOKUP(N330,'Matl Declare Form '!$AJ$5:$AK$24,2,0)),"",(VLOOKUP(N330,'Matl Declare Form '!$AJ$5:$AK$24,2,0))),IF(M330="Complete Prop 65",IF(ISERROR(VLOOKUP(N330,'Matl Declare Form '!$AL$5:$AM$967,2,0)),"",(VLOOKUP(N330,'Matl Declare Form '!$AL$5:$AM$967,2,0))),IF(M330="Perfluorooctanoic acid PFOA its salts",IF(ISERROR(VLOOKUP(N330,'Matl Declare Form '!$AR$5:$AS$12,2,0)),"",(VLOOKUP(N330,'Matl Declare Form '!$AR$5:$AS$12,2,0))),IF(M330="Perfluoroocane sulphonic acid PFOS it salts",IF(ISERROR(VLOOKUP(N330,'Matl Declare Form '!$AT$5:$AU$12,2,0)),"",(VLOOKUP(N330,'Matl Declare Form '!$AT$5:$AU$12,2,0))),IF(M330="Perfluorohexane 1 sulphonic acid PFHxS its salts",IF(ISERROR(VLOOKUP(N330,'Matl Declare Form '!$AV$5:$AW$12,2,0)),"",(VLOOKUP(N330,'Matl Declare Form '!$AV$5:$AW$12,2,0))),IF(M330="Undecafluorohexanoic acid PFHxA its salts",IF(ISERROR(VLOOKUP(N330,'Matl Declare Form '!$AX$5:$AY$12,2,0)),"",(VLOOKUP(N330,'Matl Declare Form '!$AX$5:$AY$12,2,0))),IF(M330="Perfluorononanoic acid PFNA its salts",IF(ISERROR(VLOOKUP(N330,'Matl Declare Form '!$AZ$5:$BA$9,2,0)),"",(VLOOKUP(N330,'Matl Declare Form '!$AZ$5:$BA$9,2,0))),IF(M330="Perfluorobutane sulfonic acid PFBS and its salts",IF(ISERROR(VLOOKUP(N330,'Matl Declare Form '!$BB$5:$BC$12,2,0)),"",(VLOOKUP(N330,'Matl Declare Form '!$BB$5:$BC$12,2,0))),IF(M330="Long chain perfluorocarboxylic acids PFCAs C9 to C14 including their salts",IF(ISERROR(VLOOKUP(N330,'Matl Declare Form '!$BD$5:$BE$14,2,0)),"",(VLOOKUP(N330,'Matl Declare Form '!$BD$5:$BE$14,2,0))),IF(M330="Hexafluoropropylene oxide dimer acid HFPO DA or GenX and its acyl halides",IF(ISERROR(VLOOKUP(N330,'Matl Declare Form '!$BF$5:$BG$9,2,0)),"",(VLOOKUP(N330,'Matl Declare Form '!$BF$5:$BG$9,2,0))),IF(M330="Other PFAS",""))))))))))))))))</f>
        <v/>
      </c>
      <c r="P330" s="274"/>
      <c r="Q330" s="480" t="str" cm="1">
        <f t="array" ref="Q330">IF(ISBLANK(P330),"",P330*(LOOKUP(2,1/(NOT(ISBLANK($J$10:J330))),$J$10:J330)))</f>
        <v/>
      </c>
      <c r="R330" s="480" t="str" cm="1">
        <f t="array" ref="R330">IF(ISBLANK(P330),"", (LOOKUP(2,1/(NOT(ISBLANK($K$10:K330))),$K$10:K330)))</f>
        <v/>
      </c>
      <c r="S330" s="985"/>
      <c r="T330" s="986"/>
      <c r="U330" s="12"/>
      <c r="V330" s="12"/>
      <c r="W330" s="12"/>
      <c r="X330" s="12"/>
      <c r="Y330" s="12"/>
      <c r="Z330" s="12"/>
      <c r="AA330" s="12"/>
      <c r="AB330" s="12"/>
      <c r="AC330" s="12"/>
      <c r="AL330" s="412" t="s">
        <v>559</v>
      </c>
      <c r="AM330" s="413" t="s">
        <v>560</v>
      </c>
    </row>
    <row r="331" spans="1:39" x14ac:dyDescent="0.5">
      <c r="A331" s="438"/>
      <c r="B331" s="987"/>
      <c r="C331" s="480"/>
      <c r="D331" s="480"/>
      <c r="E331" s="480"/>
      <c r="F331" s="480"/>
      <c r="G331" s="480"/>
      <c r="H331" s="480"/>
      <c r="I331" s="480"/>
      <c r="J331" s="480"/>
      <c r="K331" s="480"/>
      <c r="L331" s="480" t="s">
        <v>2169</v>
      </c>
      <c r="M331" s="985"/>
      <c r="N331" s="273"/>
      <c r="O331" s="273" t="str">
        <f>IF(L331="Full Materials Declaration","",IF(L331="TSCA Section 6h PBT",IF(ISERROR(VLOOKUP(M331,'Matl Declare Form '!$AF$5:$AG$9,2,0)),"",(VLOOKUP(M331,'Matl Declare Form '!$AF$5:$AG$9,2,0))),IF(L331="TSCA Risk Management",IF(ISERROR(VLOOKUP(M331,'Matl Declare Form '!$AH$5:$AI$42,2,0)),"",(VLOOKUP(M331,'Matl Declare Form '!$AH$5:$AI$42,2,0))),IF(L331="CEPA",IF(ISERROR(VLOOKUP(M331,'Matl Declare Form '!$AN$5:$AO$32,2,0)),"",(VLOOKUP(M331,'Matl Declare Form '!$AN$5:$AO$32,2,0))),IF(L331="WA Safer Product",IF(ISERROR(VLOOKUP(M331,'Matl Declare Form '!$AP$5:$AQ$22,2,0)),"",(VLOOKUP(M331,'Matl Declare Form '!$AP$5:$AQ$22,2,0))),IF(M331="High Risk Prop 65",IF(ISERROR(VLOOKUP(N331,'Matl Declare Form '!$AJ$5:$AK$24,2,0)),"",(VLOOKUP(N331,'Matl Declare Form '!$AJ$5:$AK$24,2,0))),IF(M331="Complete Prop 65",IF(ISERROR(VLOOKUP(N331,'Matl Declare Form '!$AL$5:$AM$967,2,0)),"",(VLOOKUP(N331,'Matl Declare Form '!$AL$5:$AM$967,2,0))),IF(M331="Perfluorooctanoic acid PFOA its salts",IF(ISERROR(VLOOKUP(N331,'Matl Declare Form '!$AR$5:$AS$12,2,0)),"",(VLOOKUP(N331,'Matl Declare Form '!$AR$5:$AS$12,2,0))),IF(M331="Perfluoroocane sulphonic acid PFOS it salts",IF(ISERROR(VLOOKUP(N331,'Matl Declare Form '!$AT$5:$AU$12,2,0)),"",(VLOOKUP(N331,'Matl Declare Form '!$AT$5:$AU$12,2,0))),IF(M331="Perfluorohexane 1 sulphonic acid PFHxS its salts",IF(ISERROR(VLOOKUP(N331,'Matl Declare Form '!$AV$5:$AW$12,2,0)),"",(VLOOKUP(N331,'Matl Declare Form '!$AV$5:$AW$12,2,0))),IF(M331="Undecafluorohexanoic acid PFHxA its salts",IF(ISERROR(VLOOKUP(N331,'Matl Declare Form '!$AX$5:$AY$12,2,0)),"",(VLOOKUP(N331,'Matl Declare Form '!$AX$5:$AY$12,2,0))),IF(M331="Perfluorononanoic acid PFNA its salts",IF(ISERROR(VLOOKUP(N331,'Matl Declare Form '!$AZ$5:$BA$9,2,0)),"",(VLOOKUP(N331,'Matl Declare Form '!$AZ$5:$BA$9,2,0))),IF(M331="Perfluorobutane sulfonic acid PFBS and its salts",IF(ISERROR(VLOOKUP(N331,'Matl Declare Form '!$BB$5:$BC$12,2,0)),"",(VLOOKUP(N331,'Matl Declare Form '!$BB$5:$BC$12,2,0))),IF(M331="Long chain perfluorocarboxylic acids PFCAs C9 to C14 including their salts",IF(ISERROR(VLOOKUP(N331,'Matl Declare Form '!$BD$5:$BE$14,2,0)),"",(VLOOKUP(N331,'Matl Declare Form '!$BD$5:$BE$14,2,0))),IF(M331="Hexafluoropropylene oxide dimer acid HFPO DA or GenX and its acyl halides",IF(ISERROR(VLOOKUP(N331,'Matl Declare Form '!$BF$5:$BG$9,2,0)),"",(VLOOKUP(N331,'Matl Declare Form '!$BF$5:$BG$9,2,0))),IF(M331="Other PFAS",""))))))))))))))))</f>
        <v/>
      </c>
      <c r="P331" s="274"/>
      <c r="Q331" s="480" t="str" cm="1">
        <f t="array" ref="Q331">IF(ISBLANK(P331),"",P331*(LOOKUP(2,1/(NOT(ISBLANK($J$10:J331))),$J$10:J331)))</f>
        <v/>
      </c>
      <c r="R331" s="480" t="str" cm="1">
        <f t="array" ref="R331">IF(ISBLANK(P331),"", (LOOKUP(2,1/(NOT(ISBLANK($K$10:K331))),$K$10:K331)))</f>
        <v/>
      </c>
      <c r="S331" s="985"/>
      <c r="T331" s="986"/>
      <c r="U331" s="12"/>
      <c r="V331" s="12"/>
      <c r="W331" s="12"/>
      <c r="X331" s="12"/>
      <c r="Y331" s="12"/>
      <c r="Z331" s="12"/>
      <c r="AA331" s="12"/>
      <c r="AB331" s="12"/>
      <c r="AC331" s="12"/>
      <c r="AL331" s="412" t="s">
        <v>991</v>
      </c>
      <c r="AM331" s="413" t="s">
        <v>992</v>
      </c>
    </row>
    <row r="332" spans="1:39" ht="45" x14ac:dyDescent="0.5">
      <c r="A332" s="438"/>
      <c r="B332" s="987"/>
      <c r="C332" s="480"/>
      <c r="D332" s="480"/>
      <c r="E332" s="480"/>
      <c r="F332" s="480"/>
      <c r="G332" s="480"/>
      <c r="H332" s="480"/>
      <c r="I332" s="480"/>
      <c r="J332" s="480"/>
      <c r="K332" s="480"/>
      <c r="L332" s="480" t="s">
        <v>2169</v>
      </c>
      <c r="M332" s="985"/>
      <c r="N332" s="273"/>
      <c r="O332" s="273" t="str">
        <f>IF(L332="Full Materials Declaration","",IF(L332="TSCA Section 6h PBT",IF(ISERROR(VLOOKUP(M332,'Matl Declare Form '!$AF$5:$AG$9,2,0)),"",(VLOOKUP(M332,'Matl Declare Form '!$AF$5:$AG$9,2,0))),IF(L332="TSCA Risk Management",IF(ISERROR(VLOOKUP(M332,'Matl Declare Form '!$AH$5:$AI$42,2,0)),"",(VLOOKUP(M332,'Matl Declare Form '!$AH$5:$AI$42,2,0))),IF(L332="CEPA",IF(ISERROR(VLOOKUP(M332,'Matl Declare Form '!$AN$5:$AO$32,2,0)),"",(VLOOKUP(M332,'Matl Declare Form '!$AN$5:$AO$32,2,0))),IF(L332="WA Safer Product",IF(ISERROR(VLOOKUP(M332,'Matl Declare Form '!$AP$5:$AQ$22,2,0)),"",(VLOOKUP(M332,'Matl Declare Form '!$AP$5:$AQ$22,2,0))),IF(M332="High Risk Prop 65",IF(ISERROR(VLOOKUP(N332,'Matl Declare Form '!$AJ$5:$AK$24,2,0)),"",(VLOOKUP(N332,'Matl Declare Form '!$AJ$5:$AK$24,2,0))),IF(M332="Complete Prop 65",IF(ISERROR(VLOOKUP(N332,'Matl Declare Form '!$AL$5:$AM$967,2,0)),"",(VLOOKUP(N332,'Matl Declare Form '!$AL$5:$AM$967,2,0))),IF(M332="Perfluorooctanoic acid PFOA its salts",IF(ISERROR(VLOOKUP(N332,'Matl Declare Form '!$AR$5:$AS$12,2,0)),"",(VLOOKUP(N332,'Matl Declare Form '!$AR$5:$AS$12,2,0))),IF(M332="Perfluoroocane sulphonic acid PFOS it salts",IF(ISERROR(VLOOKUP(N332,'Matl Declare Form '!$AT$5:$AU$12,2,0)),"",(VLOOKUP(N332,'Matl Declare Form '!$AT$5:$AU$12,2,0))),IF(M332="Perfluorohexane 1 sulphonic acid PFHxS its salts",IF(ISERROR(VLOOKUP(N332,'Matl Declare Form '!$AV$5:$AW$12,2,0)),"",(VLOOKUP(N332,'Matl Declare Form '!$AV$5:$AW$12,2,0))),IF(M332="Undecafluorohexanoic acid PFHxA its salts",IF(ISERROR(VLOOKUP(N332,'Matl Declare Form '!$AX$5:$AY$12,2,0)),"",(VLOOKUP(N332,'Matl Declare Form '!$AX$5:$AY$12,2,0))),IF(M332="Perfluorononanoic acid PFNA its salts",IF(ISERROR(VLOOKUP(N332,'Matl Declare Form '!$AZ$5:$BA$9,2,0)),"",(VLOOKUP(N332,'Matl Declare Form '!$AZ$5:$BA$9,2,0))),IF(M332="Perfluorobutane sulfonic acid PFBS and its salts",IF(ISERROR(VLOOKUP(N332,'Matl Declare Form '!$BB$5:$BC$12,2,0)),"",(VLOOKUP(N332,'Matl Declare Form '!$BB$5:$BC$12,2,0))),IF(M332="Long chain perfluorocarboxylic acids PFCAs C9 to C14 including their salts",IF(ISERROR(VLOOKUP(N332,'Matl Declare Form '!$BD$5:$BE$14,2,0)),"",(VLOOKUP(N332,'Matl Declare Form '!$BD$5:$BE$14,2,0))),IF(M332="Hexafluoropropylene oxide dimer acid HFPO DA or GenX and its acyl halides",IF(ISERROR(VLOOKUP(N332,'Matl Declare Form '!$BF$5:$BG$9,2,0)),"",(VLOOKUP(N332,'Matl Declare Form '!$BF$5:$BG$9,2,0))),IF(M332="Other PFAS",""))))))))))))))))</f>
        <v/>
      </c>
      <c r="P332" s="274"/>
      <c r="Q332" s="480" t="str" cm="1">
        <f t="array" ref="Q332">IF(ISBLANK(P332),"",P332*(LOOKUP(2,1/(NOT(ISBLANK($J$10:J332))),$J$10:J332)))</f>
        <v/>
      </c>
      <c r="R332" s="480" t="str" cm="1">
        <f t="array" ref="R332">IF(ISBLANK(P332),"", (LOOKUP(2,1/(NOT(ISBLANK($K$10:K332))),$K$10:K332)))</f>
        <v/>
      </c>
      <c r="S332" s="985"/>
      <c r="T332" s="986"/>
      <c r="U332" s="12"/>
      <c r="V332" s="12"/>
      <c r="W332" s="12"/>
      <c r="X332" s="12"/>
      <c r="Y332" s="12"/>
      <c r="Z332" s="12"/>
      <c r="AA332" s="12"/>
      <c r="AB332" s="12"/>
      <c r="AC332" s="12"/>
      <c r="AL332" s="412" t="s">
        <v>616</v>
      </c>
      <c r="AM332" s="413" t="s">
        <v>617</v>
      </c>
    </row>
    <row r="333" spans="1:39" ht="30" x14ac:dyDescent="0.5">
      <c r="A333" s="438"/>
      <c r="B333" s="987"/>
      <c r="C333" s="480"/>
      <c r="D333" s="480"/>
      <c r="E333" s="480"/>
      <c r="F333" s="480"/>
      <c r="G333" s="480"/>
      <c r="H333" s="480"/>
      <c r="I333" s="480"/>
      <c r="J333" s="480"/>
      <c r="K333" s="480"/>
      <c r="L333" s="480" t="s">
        <v>2169</v>
      </c>
      <c r="M333" s="985"/>
      <c r="N333" s="273"/>
      <c r="O333" s="273" t="str">
        <f>IF(L333="Full Materials Declaration","",IF(L333="TSCA Section 6h PBT",IF(ISERROR(VLOOKUP(M333,'Matl Declare Form '!$AF$5:$AG$9,2,0)),"",(VLOOKUP(M333,'Matl Declare Form '!$AF$5:$AG$9,2,0))),IF(L333="TSCA Risk Management",IF(ISERROR(VLOOKUP(M333,'Matl Declare Form '!$AH$5:$AI$42,2,0)),"",(VLOOKUP(M333,'Matl Declare Form '!$AH$5:$AI$42,2,0))),IF(L333="CEPA",IF(ISERROR(VLOOKUP(M333,'Matl Declare Form '!$AN$5:$AO$32,2,0)),"",(VLOOKUP(M333,'Matl Declare Form '!$AN$5:$AO$32,2,0))),IF(L333="WA Safer Product",IF(ISERROR(VLOOKUP(M333,'Matl Declare Form '!$AP$5:$AQ$22,2,0)),"",(VLOOKUP(M333,'Matl Declare Form '!$AP$5:$AQ$22,2,0))),IF(M333="High Risk Prop 65",IF(ISERROR(VLOOKUP(N333,'Matl Declare Form '!$AJ$5:$AK$24,2,0)),"",(VLOOKUP(N333,'Matl Declare Form '!$AJ$5:$AK$24,2,0))),IF(M333="Complete Prop 65",IF(ISERROR(VLOOKUP(N333,'Matl Declare Form '!$AL$5:$AM$967,2,0)),"",(VLOOKUP(N333,'Matl Declare Form '!$AL$5:$AM$967,2,0))),IF(M333="Perfluorooctanoic acid PFOA its salts",IF(ISERROR(VLOOKUP(N333,'Matl Declare Form '!$AR$5:$AS$12,2,0)),"",(VLOOKUP(N333,'Matl Declare Form '!$AR$5:$AS$12,2,0))),IF(M333="Perfluoroocane sulphonic acid PFOS it salts",IF(ISERROR(VLOOKUP(N333,'Matl Declare Form '!$AT$5:$AU$12,2,0)),"",(VLOOKUP(N333,'Matl Declare Form '!$AT$5:$AU$12,2,0))),IF(M333="Perfluorohexane 1 sulphonic acid PFHxS its salts",IF(ISERROR(VLOOKUP(N333,'Matl Declare Form '!$AV$5:$AW$12,2,0)),"",(VLOOKUP(N333,'Matl Declare Form '!$AV$5:$AW$12,2,0))),IF(M333="Undecafluorohexanoic acid PFHxA its salts",IF(ISERROR(VLOOKUP(N333,'Matl Declare Form '!$AX$5:$AY$12,2,0)),"",(VLOOKUP(N333,'Matl Declare Form '!$AX$5:$AY$12,2,0))),IF(M333="Perfluorononanoic acid PFNA its salts",IF(ISERROR(VLOOKUP(N333,'Matl Declare Form '!$AZ$5:$BA$9,2,0)),"",(VLOOKUP(N333,'Matl Declare Form '!$AZ$5:$BA$9,2,0))),IF(M333="Perfluorobutane sulfonic acid PFBS and its salts",IF(ISERROR(VLOOKUP(N333,'Matl Declare Form '!$BB$5:$BC$12,2,0)),"",(VLOOKUP(N333,'Matl Declare Form '!$BB$5:$BC$12,2,0))),IF(M333="Long chain perfluorocarboxylic acids PFCAs C9 to C14 including their salts",IF(ISERROR(VLOOKUP(N333,'Matl Declare Form '!$BD$5:$BE$14,2,0)),"",(VLOOKUP(N333,'Matl Declare Form '!$BD$5:$BE$14,2,0))),IF(M333="Hexafluoropropylene oxide dimer acid HFPO DA or GenX and its acyl halides",IF(ISERROR(VLOOKUP(N333,'Matl Declare Form '!$BF$5:$BG$9,2,0)),"",(VLOOKUP(N333,'Matl Declare Form '!$BF$5:$BG$9,2,0))),IF(M333="Other PFAS",""))))))))))))))))</f>
        <v/>
      </c>
      <c r="P333" s="274"/>
      <c r="Q333" s="480" t="str" cm="1">
        <f t="array" ref="Q333">IF(ISBLANK(P333),"",P333*(LOOKUP(2,1/(NOT(ISBLANK($J$10:J333))),$J$10:J333)))</f>
        <v/>
      </c>
      <c r="R333" s="480" t="str" cm="1">
        <f t="array" ref="R333">IF(ISBLANK(P333),"", (LOOKUP(2,1/(NOT(ISBLANK($K$10:K333))),$K$10:K333)))</f>
        <v/>
      </c>
      <c r="S333" s="985"/>
      <c r="T333" s="986"/>
      <c r="U333" s="12"/>
      <c r="V333" s="12"/>
      <c r="W333" s="12"/>
      <c r="X333" s="12"/>
      <c r="Y333" s="12"/>
      <c r="Z333" s="12"/>
      <c r="AA333" s="12"/>
      <c r="AB333" s="12"/>
      <c r="AC333" s="12"/>
      <c r="AL333" s="412" t="s">
        <v>98</v>
      </c>
      <c r="AM333" s="413" t="s">
        <v>100</v>
      </c>
    </row>
    <row r="334" spans="1:39" x14ac:dyDescent="0.5">
      <c r="A334" s="438"/>
      <c r="B334" s="987"/>
      <c r="C334" s="480"/>
      <c r="D334" s="480"/>
      <c r="E334" s="480"/>
      <c r="F334" s="480"/>
      <c r="G334" s="480"/>
      <c r="H334" s="480"/>
      <c r="I334" s="480"/>
      <c r="J334" s="480"/>
      <c r="K334" s="480"/>
      <c r="L334" s="480" t="s">
        <v>2169</v>
      </c>
      <c r="M334" s="985"/>
      <c r="N334" s="273"/>
      <c r="O334" s="273" t="str">
        <f>IF(L334="Full Materials Declaration","",IF(L334="TSCA Section 6h PBT",IF(ISERROR(VLOOKUP(M334,'Matl Declare Form '!$AF$5:$AG$9,2,0)),"",(VLOOKUP(M334,'Matl Declare Form '!$AF$5:$AG$9,2,0))),IF(L334="TSCA Risk Management",IF(ISERROR(VLOOKUP(M334,'Matl Declare Form '!$AH$5:$AI$42,2,0)),"",(VLOOKUP(M334,'Matl Declare Form '!$AH$5:$AI$42,2,0))),IF(L334="CEPA",IF(ISERROR(VLOOKUP(M334,'Matl Declare Form '!$AN$5:$AO$32,2,0)),"",(VLOOKUP(M334,'Matl Declare Form '!$AN$5:$AO$32,2,0))),IF(L334="WA Safer Product",IF(ISERROR(VLOOKUP(M334,'Matl Declare Form '!$AP$5:$AQ$22,2,0)),"",(VLOOKUP(M334,'Matl Declare Form '!$AP$5:$AQ$22,2,0))),IF(M334="High Risk Prop 65",IF(ISERROR(VLOOKUP(N334,'Matl Declare Form '!$AJ$5:$AK$24,2,0)),"",(VLOOKUP(N334,'Matl Declare Form '!$AJ$5:$AK$24,2,0))),IF(M334="Complete Prop 65",IF(ISERROR(VLOOKUP(N334,'Matl Declare Form '!$AL$5:$AM$967,2,0)),"",(VLOOKUP(N334,'Matl Declare Form '!$AL$5:$AM$967,2,0))),IF(M334="Perfluorooctanoic acid PFOA its salts",IF(ISERROR(VLOOKUP(N334,'Matl Declare Form '!$AR$5:$AS$12,2,0)),"",(VLOOKUP(N334,'Matl Declare Form '!$AR$5:$AS$12,2,0))),IF(M334="Perfluoroocane sulphonic acid PFOS it salts",IF(ISERROR(VLOOKUP(N334,'Matl Declare Form '!$AT$5:$AU$12,2,0)),"",(VLOOKUP(N334,'Matl Declare Form '!$AT$5:$AU$12,2,0))),IF(M334="Perfluorohexane 1 sulphonic acid PFHxS its salts",IF(ISERROR(VLOOKUP(N334,'Matl Declare Form '!$AV$5:$AW$12,2,0)),"",(VLOOKUP(N334,'Matl Declare Form '!$AV$5:$AW$12,2,0))),IF(M334="Undecafluorohexanoic acid PFHxA its salts",IF(ISERROR(VLOOKUP(N334,'Matl Declare Form '!$AX$5:$AY$12,2,0)),"",(VLOOKUP(N334,'Matl Declare Form '!$AX$5:$AY$12,2,0))),IF(M334="Perfluorononanoic acid PFNA its salts",IF(ISERROR(VLOOKUP(N334,'Matl Declare Form '!$AZ$5:$BA$9,2,0)),"",(VLOOKUP(N334,'Matl Declare Form '!$AZ$5:$BA$9,2,0))),IF(M334="Perfluorobutane sulfonic acid PFBS and its salts",IF(ISERROR(VLOOKUP(N334,'Matl Declare Form '!$BB$5:$BC$12,2,0)),"",(VLOOKUP(N334,'Matl Declare Form '!$BB$5:$BC$12,2,0))),IF(M334="Long chain perfluorocarboxylic acids PFCAs C9 to C14 including their salts",IF(ISERROR(VLOOKUP(N334,'Matl Declare Form '!$BD$5:$BE$14,2,0)),"",(VLOOKUP(N334,'Matl Declare Form '!$BD$5:$BE$14,2,0))),IF(M334="Hexafluoropropylene oxide dimer acid HFPO DA or GenX and its acyl halides",IF(ISERROR(VLOOKUP(N334,'Matl Declare Form '!$BF$5:$BG$9,2,0)),"",(VLOOKUP(N334,'Matl Declare Form '!$BF$5:$BG$9,2,0))),IF(M334="Other PFAS",""))))))))))))))))</f>
        <v/>
      </c>
      <c r="P334" s="274"/>
      <c r="Q334" s="480" t="str" cm="1">
        <f t="array" ref="Q334">IF(ISBLANK(P334),"",P334*(LOOKUP(2,1/(NOT(ISBLANK($J$10:J334))),$J$10:J334)))</f>
        <v/>
      </c>
      <c r="R334" s="480" t="str" cm="1">
        <f t="array" ref="R334">IF(ISBLANK(P334),"", (LOOKUP(2,1/(NOT(ISBLANK($K$10:K334))),$K$10:K334)))</f>
        <v/>
      </c>
      <c r="S334" s="985"/>
      <c r="T334" s="986"/>
      <c r="U334" s="12"/>
      <c r="V334" s="12"/>
      <c r="W334" s="12"/>
      <c r="X334" s="12"/>
      <c r="Y334" s="12"/>
      <c r="Z334" s="12"/>
      <c r="AA334" s="12"/>
      <c r="AB334" s="12"/>
      <c r="AC334" s="12"/>
      <c r="AL334" s="412" t="s">
        <v>108</v>
      </c>
      <c r="AM334" s="413" t="s">
        <v>109</v>
      </c>
    </row>
    <row r="335" spans="1:39" x14ac:dyDescent="0.5">
      <c r="A335" s="438"/>
      <c r="B335" s="987"/>
      <c r="C335" s="480"/>
      <c r="D335" s="480"/>
      <c r="E335" s="480"/>
      <c r="F335" s="480"/>
      <c r="G335" s="480"/>
      <c r="H335" s="480"/>
      <c r="I335" s="480"/>
      <c r="J335" s="480"/>
      <c r="K335" s="480"/>
      <c r="L335" s="480" t="s">
        <v>2169</v>
      </c>
      <c r="M335" s="985"/>
      <c r="N335" s="273"/>
      <c r="O335" s="273" t="str">
        <f>IF(L335="Full Materials Declaration","",IF(L335="TSCA Section 6h PBT",IF(ISERROR(VLOOKUP(M335,'Matl Declare Form '!$AF$5:$AG$9,2,0)),"",(VLOOKUP(M335,'Matl Declare Form '!$AF$5:$AG$9,2,0))),IF(L335="TSCA Risk Management",IF(ISERROR(VLOOKUP(M335,'Matl Declare Form '!$AH$5:$AI$42,2,0)),"",(VLOOKUP(M335,'Matl Declare Form '!$AH$5:$AI$42,2,0))),IF(L335="CEPA",IF(ISERROR(VLOOKUP(M335,'Matl Declare Form '!$AN$5:$AO$32,2,0)),"",(VLOOKUP(M335,'Matl Declare Form '!$AN$5:$AO$32,2,0))),IF(L335="WA Safer Product",IF(ISERROR(VLOOKUP(M335,'Matl Declare Form '!$AP$5:$AQ$22,2,0)),"",(VLOOKUP(M335,'Matl Declare Form '!$AP$5:$AQ$22,2,0))),IF(M335="High Risk Prop 65",IF(ISERROR(VLOOKUP(N335,'Matl Declare Form '!$AJ$5:$AK$24,2,0)),"",(VLOOKUP(N335,'Matl Declare Form '!$AJ$5:$AK$24,2,0))),IF(M335="Complete Prop 65",IF(ISERROR(VLOOKUP(N335,'Matl Declare Form '!$AL$5:$AM$967,2,0)),"",(VLOOKUP(N335,'Matl Declare Form '!$AL$5:$AM$967,2,0))),IF(M335="Perfluorooctanoic acid PFOA its salts",IF(ISERROR(VLOOKUP(N335,'Matl Declare Form '!$AR$5:$AS$12,2,0)),"",(VLOOKUP(N335,'Matl Declare Form '!$AR$5:$AS$12,2,0))),IF(M335="Perfluoroocane sulphonic acid PFOS it salts",IF(ISERROR(VLOOKUP(N335,'Matl Declare Form '!$AT$5:$AU$12,2,0)),"",(VLOOKUP(N335,'Matl Declare Form '!$AT$5:$AU$12,2,0))),IF(M335="Perfluorohexane 1 sulphonic acid PFHxS its salts",IF(ISERROR(VLOOKUP(N335,'Matl Declare Form '!$AV$5:$AW$12,2,0)),"",(VLOOKUP(N335,'Matl Declare Form '!$AV$5:$AW$12,2,0))),IF(M335="Undecafluorohexanoic acid PFHxA its salts",IF(ISERROR(VLOOKUP(N335,'Matl Declare Form '!$AX$5:$AY$12,2,0)),"",(VLOOKUP(N335,'Matl Declare Form '!$AX$5:$AY$12,2,0))),IF(M335="Perfluorononanoic acid PFNA its salts",IF(ISERROR(VLOOKUP(N335,'Matl Declare Form '!$AZ$5:$BA$9,2,0)),"",(VLOOKUP(N335,'Matl Declare Form '!$AZ$5:$BA$9,2,0))),IF(M335="Perfluorobutane sulfonic acid PFBS and its salts",IF(ISERROR(VLOOKUP(N335,'Matl Declare Form '!$BB$5:$BC$12,2,0)),"",(VLOOKUP(N335,'Matl Declare Form '!$BB$5:$BC$12,2,0))),IF(M335="Long chain perfluorocarboxylic acids PFCAs C9 to C14 including their salts",IF(ISERROR(VLOOKUP(N335,'Matl Declare Form '!$BD$5:$BE$14,2,0)),"",(VLOOKUP(N335,'Matl Declare Form '!$BD$5:$BE$14,2,0))),IF(M335="Hexafluoropropylene oxide dimer acid HFPO DA or GenX and its acyl halides",IF(ISERROR(VLOOKUP(N335,'Matl Declare Form '!$BF$5:$BG$9,2,0)),"",(VLOOKUP(N335,'Matl Declare Form '!$BF$5:$BG$9,2,0))),IF(M335="Other PFAS",""))))))))))))))))</f>
        <v/>
      </c>
      <c r="P335" s="274"/>
      <c r="Q335" s="480" t="str" cm="1">
        <f t="array" ref="Q335">IF(ISBLANK(P335),"",P335*(LOOKUP(2,1/(NOT(ISBLANK($J$10:J335))),$J$10:J335)))</f>
        <v/>
      </c>
      <c r="R335" s="480" t="str" cm="1">
        <f t="array" ref="R335">IF(ISBLANK(P335),"", (LOOKUP(2,1/(NOT(ISBLANK($K$10:K335))),$K$10:K335)))</f>
        <v/>
      </c>
      <c r="S335" s="985"/>
      <c r="T335" s="986"/>
      <c r="U335" s="12"/>
      <c r="V335" s="12"/>
      <c r="W335" s="12"/>
      <c r="X335" s="12"/>
      <c r="Y335" s="12"/>
      <c r="Z335" s="12"/>
      <c r="AA335" s="12"/>
      <c r="AB335" s="12"/>
      <c r="AC335" s="12"/>
      <c r="AL335" s="412" t="s">
        <v>117</v>
      </c>
      <c r="AM335" s="413" t="s">
        <v>118</v>
      </c>
    </row>
    <row r="336" spans="1:39" x14ac:dyDescent="0.5">
      <c r="A336" s="438"/>
      <c r="B336" s="987"/>
      <c r="C336" s="480"/>
      <c r="D336" s="480"/>
      <c r="E336" s="480"/>
      <c r="F336" s="480"/>
      <c r="G336" s="480"/>
      <c r="H336" s="480"/>
      <c r="I336" s="480"/>
      <c r="J336" s="480"/>
      <c r="K336" s="480"/>
      <c r="L336" s="480" t="s">
        <v>2169</v>
      </c>
      <c r="M336" s="985"/>
      <c r="N336" s="273"/>
      <c r="O336" s="273" t="str">
        <f>IF(L336="Full Materials Declaration","",IF(L336="TSCA Section 6h PBT",IF(ISERROR(VLOOKUP(M336,'Matl Declare Form '!$AF$5:$AG$9,2,0)),"",(VLOOKUP(M336,'Matl Declare Form '!$AF$5:$AG$9,2,0))),IF(L336="TSCA Risk Management",IF(ISERROR(VLOOKUP(M336,'Matl Declare Form '!$AH$5:$AI$42,2,0)),"",(VLOOKUP(M336,'Matl Declare Form '!$AH$5:$AI$42,2,0))),IF(L336="CEPA",IF(ISERROR(VLOOKUP(M336,'Matl Declare Form '!$AN$5:$AO$32,2,0)),"",(VLOOKUP(M336,'Matl Declare Form '!$AN$5:$AO$32,2,0))),IF(L336="WA Safer Product",IF(ISERROR(VLOOKUP(M336,'Matl Declare Form '!$AP$5:$AQ$22,2,0)),"",(VLOOKUP(M336,'Matl Declare Form '!$AP$5:$AQ$22,2,0))),IF(M336="High Risk Prop 65",IF(ISERROR(VLOOKUP(N336,'Matl Declare Form '!$AJ$5:$AK$24,2,0)),"",(VLOOKUP(N336,'Matl Declare Form '!$AJ$5:$AK$24,2,0))),IF(M336="Complete Prop 65",IF(ISERROR(VLOOKUP(N336,'Matl Declare Form '!$AL$5:$AM$967,2,0)),"",(VLOOKUP(N336,'Matl Declare Form '!$AL$5:$AM$967,2,0))),IF(M336="Perfluorooctanoic acid PFOA its salts",IF(ISERROR(VLOOKUP(N336,'Matl Declare Form '!$AR$5:$AS$12,2,0)),"",(VLOOKUP(N336,'Matl Declare Form '!$AR$5:$AS$12,2,0))),IF(M336="Perfluoroocane sulphonic acid PFOS it salts",IF(ISERROR(VLOOKUP(N336,'Matl Declare Form '!$AT$5:$AU$12,2,0)),"",(VLOOKUP(N336,'Matl Declare Form '!$AT$5:$AU$12,2,0))),IF(M336="Perfluorohexane 1 sulphonic acid PFHxS its salts",IF(ISERROR(VLOOKUP(N336,'Matl Declare Form '!$AV$5:$AW$12,2,0)),"",(VLOOKUP(N336,'Matl Declare Form '!$AV$5:$AW$12,2,0))),IF(M336="Undecafluorohexanoic acid PFHxA its salts",IF(ISERROR(VLOOKUP(N336,'Matl Declare Form '!$AX$5:$AY$12,2,0)),"",(VLOOKUP(N336,'Matl Declare Form '!$AX$5:$AY$12,2,0))),IF(M336="Perfluorononanoic acid PFNA its salts",IF(ISERROR(VLOOKUP(N336,'Matl Declare Form '!$AZ$5:$BA$9,2,0)),"",(VLOOKUP(N336,'Matl Declare Form '!$AZ$5:$BA$9,2,0))),IF(M336="Perfluorobutane sulfonic acid PFBS and its salts",IF(ISERROR(VLOOKUP(N336,'Matl Declare Form '!$BB$5:$BC$12,2,0)),"",(VLOOKUP(N336,'Matl Declare Form '!$BB$5:$BC$12,2,0))),IF(M336="Long chain perfluorocarboxylic acids PFCAs C9 to C14 including their salts",IF(ISERROR(VLOOKUP(N336,'Matl Declare Form '!$BD$5:$BE$14,2,0)),"",(VLOOKUP(N336,'Matl Declare Form '!$BD$5:$BE$14,2,0))),IF(M336="Hexafluoropropylene oxide dimer acid HFPO DA or GenX and its acyl halides",IF(ISERROR(VLOOKUP(N336,'Matl Declare Form '!$BF$5:$BG$9,2,0)),"",(VLOOKUP(N336,'Matl Declare Form '!$BF$5:$BG$9,2,0))),IF(M336="Other PFAS",""))))))))))))))))</f>
        <v/>
      </c>
      <c r="P336" s="274"/>
      <c r="Q336" s="480" t="str" cm="1">
        <f t="array" ref="Q336">IF(ISBLANK(P336),"",P336*(LOOKUP(2,1/(NOT(ISBLANK($J$10:J336))),$J$10:J336)))</f>
        <v/>
      </c>
      <c r="R336" s="480" t="str" cm="1">
        <f t="array" ref="R336">IF(ISBLANK(P336),"", (LOOKUP(2,1/(NOT(ISBLANK($K$10:K336))),$K$10:K336)))</f>
        <v/>
      </c>
      <c r="S336" s="985"/>
      <c r="T336" s="986"/>
      <c r="U336" s="12"/>
      <c r="V336" s="12"/>
      <c r="W336" s="12"/>
      <c r="X336" s="12"/>
      <c r="Y336" s="12"/>
      <c r="Z336" s="12"/>
      <c r="AA336" s="12"/>
      <c r="AB336" s="12"/>
      <c r="AC336" s="12"/>
      <c r="AL336" s="412" t="s">
        <v>85</v>
      </c>
      <c r="AM336" s="413" t="s">
        <v>86</v>
      </c>
    </row>
    <row r="337" spans="1:39" x14ac:dyDescent="0.5">
      <c r="A337" s="438"/>
      <c r="B337" s="987"/>
      <c r="C337" s="480"/>
      <c r="D337" s="480"/>
      <c r="E337" s="480"/>
      <c r="F337" s="480"/>
      <c r="G337" s="480"/>
      <c r="H337" s="480"/>
      <c r="I337" s="480"/>
      <c r="J337" s="480"/>
      <c r="K337" s="480"/>
      <c r="L337" s="480" t="s">
        <v>2169</v>
      </c>
      <c r="M337" s="985"/>
      <c r="N337" s="273"/>
      <c r="O337" s="273" t="str">
        <f>IF(L337="Full Materials Declaration","",IF(L337="TSCA Section 6h PBT",IF(ISERROR(VLOOKUP(M337,'Matl Declare Form '!$AF$5:$AG$9,2,0)),"",(VLOOKUP(M337,'Matl Declare Form '!$AF$5:$AG$9,2,0))),IF(L337="TSCA Risk Management",IF(ISERROR(VLOOKUP(M337,'Matl Declare Form '!$AH$5:$AI$42,2,0)),"",(VLOOKUP(M337,'Matl Declare Form '!$AH$5:$AI$42,2,0))),IF(L337="CEPA",IF(ISERROR(VLOOKUP(M337,'Matl Declare Form '!$AN$5:$AO$32,2,0)),"",(VLOOKUP(M337,'Matl Declare Form '!$AN$5:$AO$32,2,0))),IF(L337="WA Safer Product",IF(ISERROR(VLOOKUP(M337,'Matl Declare Form '!$AP$5:$AQ$22,2,0)),"",(VLOOKUP(M337,'Matl Declare Form '!$AP$5:$AQ$22,2,0))),IF(M337="High Risk Prop 65",IF(ISERROR(VLOOKUP(N337,'Matl Declare Form '!$AJ$5:$AK$24,2,0)),"",(VLOOKUP(N337,'Matl Declare Form '!$AJ$5:$AK$24,2,0))),IF(M337="Complete Prop 65",IF(ISERROR(VLOOKUP(N337,'Matl Declare Form '!$AL$5:$AM$967,2,0)),"",(VLOOKUP(N337,'Matl Declare Form '!$AL$5:$AM$967,2,0))),IF(M337="Perfluorooctanoic acid PFOA its salts",IF(ISERROR(VLOOKUP(N337,'Matl Declare Form '!$AR$5:$AS$12,2,0)),"",(VLOOKUP(N337,'Matl Declare Form '!$AR$5:$AS$12,2,0))),IF(M337="Perfluoroocane sulphonic acid PFOS it salts",IF(ISERROR(VLOOKUP(N337,'Matl Declare Form '!$AT$5:$AU$12,2,0)),"",(VLOOKUP(N337,'Matl Declare Form '!$AT$5:$AU$12,2,0))),IF(M337="Perfluorohexane 1 sulphonic acid PFHxS its salts",IF(ISERROR(VLOOKUP(N337,'Matl Declare Form '!$AV$5:$AW$12,2,0)),"",(VLOOKUP(N337,'Matl Declare Form '!$AV$5:$AW$12,2,0))),IF(M337="Undecafluorohexanoic acid PFHxA its salts",IF(ISERROR(VLOOKUP(N337,'Matl Declare Form '!$AX$5:$AY$12,2,0)),"",(VLOOKUP(N337,'Matl Declare Form '!$AX$5:$AY$12,2,0))),IF(M337="Perfluorononanoic acid PFNA its salts",IF(ISERROR(VLOOKUP(N337,'Matl Declare Form '!$AZ$5:$BA$9,2,0)),"",(VLOOKUP(N337,'Matl Declare Form '!$AZ$5:$BA$9,2,0))),IF(M337="Perfluorobutane sulfonic acid PFBS and its salts",IF(ISERROR(VLOOKUP(N337,'Matl Declare Form '!$BB$5:$BC$12,2,0)),"",(VLOOKUP(N337,'Matl Declare Form '!$BB$5:$BC$12,2,0))),IF(M337="Long chain perfluorocarboxylic acids PFCAs C9 to C14 including their salts",IF(ISERROR(VLOOKUP(N337,'Matl Declare Form '!$BD$5:$BE$14,2,0)),"",(VLOOKUP(N337,'Matl Declare Form '!$BD$5:$BE$14,2,0))),IF(M337="Hexafluoropropylene oxide dimer acid HFPO DA or GenX and its acyl halides",IF(ISERROR(VLOOKUP(N337,'Matl Declare Form '!$BF$5:$BG$9,2,0)),"",(VLOOKUP(N337,'Matl Declare Form '!$BF$5:$BG$9,2,0))),IF(M337="Other PFAS",""))))))))))))))))</f>
        <v/>
      </c>
      <c r="P337" s="274"/>
      <c r="Q337" s="480" t="str" cm="1">
        <f t="array" ref="Q337">IF(ISBLANK(P337),"",P337*(LOOKUP(2,1/(NOT(ISBLANK($J$10:J337))),$J$10:J337)))</f>
        <v/>
      </c>
      <c r="R337" s="480" t="str" cm="1">
        <f t="array" ref="R337">IF(ISBLANK(P337),"", (LOOKUP(2,1/(NOT(ISBLANK($K$10:K337))),$K$10:K337)))</f>
        <v/>
      </c>
      <c r="S337" s="985"/>
      <c r="T337" s="986"/>
      <c r="U337" s="12"/>
      <c r="V337" s="12"/>
      <c r="W337" s="12"/>
      <c r="X337" s="12"/>
      <c r="Y337" s="12"/>
      <c r="Z337" s="12"/>
      <c r="AA337" s="12"/>
      <c r="AB337" s="12"/>
      <c r="AC337" s="12"/>
      <c r="AL337" s="412" t="s">
        <v>179</v>
      </c>
      <c r="AM337" s="413" t="s">
        <v>180</v>
      </c>
    </row>
    <row r="338" spans="1:39" x14ac:dyDescent="0.5">
      <c r="A338" s="438"/>
      <c r="B338" s="987"/>
      <c r="C338" s="480"/>
      <c r="D338" s="480"/>
      <c r="E338" s="480"/>
      <c r="F338" s="480"/>
      <c r="G338" s="480"/>
      <c r="H338" s="480"/>
      <c r="I338" s="480"/>
      <c r="J338" s="480"/>
      <c r="K338" s="480"/>
      <c r="L338" s="480" t="s">
        <v>2169</v>
      </c>
      <c r="M338" s="985"/>
      <c r="N338" s="273"/>
      <c r="O338" s="273" t="str">
        <f>IF(L338="Full Materials Declaration","",IF(L338="TSCA Section 6h PBT",IF(ISERROR(VLOOKUP(M338,'Matl Declare Form '!$AF$5:$AG$9,2,0)),"",(VLOOKUP(M338,'Matl Declare Form '!$AF$5:$AG$9,2,0))),IF(L338="TSCA Risk Management",IF(ISERROR(VLOOKUP(M338,'Matl Declare Form '!$AH$5:$AI$42,2,0)),"",(VLOOKUP(M338,'Matl Declare Form '!$AH$5:$AI$42,2,0))),IF(L338="CEPA",IF(ISERROR(VLOOKUP(M338,'Matl Declare Form '!$AN$5:$AO$32,2,0)),"",(VLOOKUP(M338,'Matl Declare Form '!$AN$5:$AO$32,2,0))),IF(L338="WA Safer Product",IF(ISERROR(VLOOKUP(M338,'Matl Declare Form '!$AP$5:$AQ$22,2,0)),"",(VLOOKUP(M338,'Matl Declare Form '!$AP$5:$AQ$22,2,0))),IF(M338="High Risk Prop 65",IF(ISERROR(VLOOKUP(N338,'Matl Declare Form '!$AJ$5:$AK$24,2,0)),"",(VLOOKUP(N338,'Matl Declare Form '!$AJ$5:$AK$24,2,0))),IF(M338="Complete Prop 65",IF(ISERROR(VLOOKUP(N338,'Matl Declare Form '!$AL$5:$AM$967,2,0)),"",(VLOOKUP(N338,'Matl Declare Form '!$AL$5:$AM$967,2,0))),IF(M338="Perfluorooctanoic acid PFOA its salts",IF(ISERROR(VLOOKUP(N338,'Matl Declare Form '!$AR$5:$AS$12,2,0)),"",(VLOOKUP(N338,'Matl Declare Form '!$AR$5:$AS$12,2,0))),IF(M338="Perfluoroocane sulphonic acid PFOS it salts",IF(ISERROR(VLOOKUP(N338,'Matl Declare Form '!$AT$5:$AU$12,2,0)),"",(VLOOKUP(N338,'Matl Declare Form '!$AT$5:$AU$12,2,0))),IF(M338="Perfluorohexane 1 sulphonic acid PFHxS its salts",IF(ISERROR(VLOOKUP(N338,'Matl Declare Form '!$AV$5:$AW$12,2,0)),"",(VLOOKUP(N338,'Matl Declare Form '!$AV$5:$AW$12,2,0))),IF(M338="Undecafluorohexanoic acid PFHxA its salts",IF(ISERROR(VLOOKUP(N338,'Matl Declare Form '!$AX$5:$AY$12,2,0)),"",(VLOOKUP(N338,'Matl Declare Form '!$AX$5:$AY$12,2,0))),IF(M338="Perfluorononanoic acid PFNA its salts",IF(ISERROR(VLOOKUP(N338,'Matl Declare Form '!$AZ$5:$BA$9,2,0)),"",(VLOOKUP(N338,'Matl Declare Form '!$AZ$5:$BA$9,2,0))),IF(M338="Perfluorobutane sulfonic acid PFBS and its salts",IF(ISERROR(VLOOKUP(N338,'Matl Declare Form '!$BB$5:$BC$12,2,0)),"",(VLOOKUP(N338,'Matl Declare Form '!$BB$5:$BC$12,2,0))),IF(M338="Long chain perfluorocarboxylic acids PFCAs C9 to C14 including their salts",IF(ISERROR(VLOOKUP(N338,'Matl Declare Form '!$BD$5:$BE$14,2,0)),"",(VLOOKUP(N338,'Matl Declare Form '!$BD$5:$BE$14,2,0))),IF(M338="Hexafluoropropylene oxide dimer acid HFPO DA or GenX and its acyl halides",IF(ISERROR(VLOOKUP(N338,'Matl Declare Form '!$BF$5:$BG$9,2,0)),"",(VLOOKUP(N338,'Matl Declare Form '!$BF$5:$BG$9,2,0))),IF(M338="Other PFAS",""))))))))))))))))</f>
        <v/>
      </c>
      <c r="P338" s="274"/>
      <c r="Q338" s="480" t="str" cm="1">
        <f t="array" ref="Q338">IF(ISBLANK(P338),"",P338*(LOOKUP(2,1/(NOT(ISBLANK($J$10:J338))),$J$10:J338)))</f>
        <v/>
      </c>
      <c r="R338" s="480" t="str" cm="1">
        <f t="array" ref="R338">IF(ISBLANK(P338),"", (LOOKUP(2,1/(NOT(ISBLANK($K$10:K338))),$K$10:K338)))</f>
        <v/>
      </c>
      <c r="S338" s="985"/>
      <c r="T338" s="986"/>
      <c r="U338" s="12"/>
      <c r="V338" s="12"/>
      <c r="W338" s="12"/>
      <c r="X338" s="12"/>
      <c r="Y338" s="12"/>
      <c r="Z338" s="12"/>
      <c r="AA338" s="12"/>
      <c r="AB338" s="12"/>
      <c r="AC338" s="12"/>
      <c r="AL338" s="412" t="s">
        <v>219</v>
      </c>
      <c r="AM338" s="413" t="s">
        <v>220</v>
      </c>
    </row>
    <row r="339" spans="1:39" x14ac:dyDescent="0.5">
      <c r="A339" s="438"/>
      <c r="B339" s="987"/>
      <c r="C339" s="480"/>
      <c r="D339" s="480"/>
      <c r="E339" s="480"/>
      <c r="F339" s="480"/>
      <c r="G339" s="480"/>
      <c r="H339" s="480"/>
      <c r="I339" s="480"/>
      <c r="J339" s="480"/>
      <c r="K339" s="480"/>
      <c r="L339" s="480" t="s">
        <v>2169</v>
      </c>
      <c r="M339" s="985"/>
      <c r="N339" s="273"/>
      <c r="O339" s="273" t="str">
        <f>IF(L339="Full Materials Declaration","",IF(L339="TSCA Section 6h PBT",IF(ISERROR(VLOOKUP(M339,'Matl Declare Form '!$AF$5:$AG$9,2,0)),"",(VLOOKUP(M339,'Matl Declare Form '!$AF$5:$AG$9,2,0))),IF(L339="TSCA Risk Management",IF(ISERROR(VLOOKUP(M339,'Matl Declare Form '!$AH$5:$AI$42,2,0)),"",(VLOOKUP(M339,'Matl Declare Form '!$AH$5:$AI$42,2,0))),IF(L339="CEPA",IF(ISERROR(VLOOKUP(M339,'Matl Declare Form '!$AN$5:$AO$32,2,0)),"",(VLOOKUP(M339,'Matl Declare Form '!$AN$5:$AO$32,2,0))),IF(L339="WA Safer Product",IF(ISERROR(VLOOKUP(M339,'Matl Declare Form '!$AP$5:$AQ$22,2,0)),"",(VLOOKUP(M339,'Matl Declare Form '!$AP$5:$AQ$22,2,0))),IF(M339="High Risk Prop 65",IF(ISERROR(VLOOKUP(N339,'Matl Declare Form '!$AJ$5:$AK$24,2,0)),"",(VLOOKUP(N339,'Matl Declare Form '!$AJ$5:$AK$24,2,0))),IF(M339="Complete Prop 65",IF(ISERROR(VLOOKUP(N339,'Matl Declare Form '!$AL$5:$AM$967,2,0)),"",(VLOOKUP(N339,'Matl Declare Form '!$AL$5:$AM$967,2,0))),IF(M339="Perfluorooctanoic acid PFOA its salts",IF(ISERROR(VLOOKUP(N339,'Matl Declare Form '!$AR$5:$AS$12,2,0)),"",(VLOOKUP(N339,'Matl Declare Form '!$AR$5:$AS$12,2,0))),IF(M339="Perfluoroocane sulphonic acid PFOS it salts",IF(ISERROR(VLOOKUP(N339,'Matl Declare Form '!$AT$5:$AU$12,2,0)),"",(VLOOKUP(N339,'Matl Declare Form '!$AT$5:$AU$12,2,0))),IF(M339="Perfluorohexane 1 sulphonic acid PFHxS its salts",IF(ISERROR(VLOOKUP(N339,'Matl Declare Form '!$AV$5:$AW$12,2,0)),"",(VLOOKUP(N339,'Matl Declare Form '!$AV$5:$AW$12,2,0))),IF(M339="Undecafluorohexanoic acid PFHxA its salts",IF(ISERROR(VLOOKUP(N339,'Matl Declare Form '!$AX$5:$AY$12,2,0)),"",(VLOOKUP(N339,'Matl Declare Form '!$AX$5:$AY$12,2,0))),IF(M339="Perfluorononanoic acid PFNA its salts",IF(ISERROR(VLOOKUP(N339,'Matl Declare Form '!$AZ$5:$BA$9,2,0)),"",(VLOOKUP(N339,'Matl Declare Form '!$AZ$5:$BA$9,2,0))),IF(M339="Perfluorobutane sulfonic acid PFBS and its salts",IF(ISERROR(VLOOKUP(N339,'Matl Declare Form '!$BB$5:$BC$12,2,0)),"",(VLOOKUP(N339,'Matl Declare Form '!$BB$5:$BC$12,2,0))),IF(M339="Long chain perfluorocarboxylic acids PFCAs C9 to C14 including their salts",IF(ISERROR(VLOOKUP(N339,'Matl Declare Form '!$BD$5:$BE$14,2,0)),"",(VLOOKUP(N339,'Matl Declare Form '!$BD$5:$BE$14,2,0))),IF(M339="Hexafluoropropylene oxide dimer acid HFPO DA or GenX and its acyl halides",IF(ISERROR(VLOOKUP(N339,'Matl Declare Form '!$BF$5:$BG$9,2,0)),"",(VLOOKUP(N339,'Matl Declare Form '!$BF$5:$BG$9,2,0))),IF(M339="Other PFAS",""))))))))))))))))</f>
        <v/>
      </c>
      <c r="P339" s="274"/>
      <c r="Q339" s="480" t="str" cm="1">
        <f t="array" ref="Q339">IF(ISBLANK(P339),"",P339*(LOOKUP(2,1/(NOT(ISBLANK($J$10:J339))),$J$10:J339)))</f>
        <v/>
      </c>
      <c r="R339" s="480" t="str" cm="1">
        <f t="array" ref="R339">IF(ISBLANK(P339),"", (LOOKUP(2,1/(NOT(ISBLANK($K$10:K339))),$K$10:K339)))</f>
        <v/>
      </c>
      <c r="S339" s="985"/>
      <c r="T339" s="986"/>
      <c r="U339" s="12"/>
      <c r="V339" s="12"/>
      <c r="W339" s="12"/>
      <c r="X339" s="12"/>
      <c r="Y339" s="12"/>
      <c r="Z339" s="12"/>
      <c r="AA339" s="12"/>
      <c r="AB339" s="12"/>
      <c r="AC339" s="12"/>
      <c r="AL339" s="412" t="s">
        <v>244</v>
      </c>
      <c r="AM339" s="413" t="s">
        <v>245</v>
      </c>
    </row>
    <row r="340" spans="1:39" x14ac:dyDescent="0.5">
      <c r="A340" s="438"/>
      <c r="B340" s="987"/>
      <c r="C340" s="480"/>
      <c r="D340" s="480"/>
      <c r="E340" s="480"/>
      <c r="F340" s="480"/>
      <c r="G340" s="480"/>
      <c r="H340" s="480"/>
      <c r="I340" s="480"/>
      <c r="J340" s="480"/>
      <c r="K340" s="480"/>
      <c r="L340" s="480" t="s">
        <v>2169</v>
      </c>
      <c r="M340" s="985"/>
      <c r="N340" s="273"/>
      <c r="O340" s="273" t="str">
        <f>IF(L340="Full Materials Declaration","",IF(L340="TSCA Section 6h PBT",IF(ISERROR(VLOOKUP(M340,'Matl Declare Form '!$AF$5:$AG$9,2,0)),"",(VLOOKUP(M340,'Matl Declare Form '!$AF$5:$AG$9,2,0))),IF(L340="TSCA Risk Management",IF(ISERROR(VLOOKUP(M340,'Matl Declare Form '!$AH$5:$AI$42,2,0)),"",(VLOOKUP(M340,'Matl Declare Form '!$AH$5:$AI$42,2,0))),IF(L340="CEPA",IF(ISERROR(VLOOKUP(M340,'Matl Declare Form '!$AN$5:$AO$32,2,0)),"",(VLOOKUP(M340,'Matl Declare Form '!$AN$5:$AO$32,2,0))),IF(L340="WA Safer Product",IF(ISERROR(VLOOKUP(M340,'Matl Declare Form '!$AP$5:$AQ$22,2,0)),"",(VLOOKUP(M340,'Matl Declare Form '!$AP$5:$AQ$22,2,0))),IF(M340="High Risk Prop 65",IF(ISERROR(VLOOKUP(N340,'Matl Declare Form '!$AJ$5:$AK$24,2,0)),"",(VLOOKUP(N340,'Matl Declare Form '!$AJ$5:$AK$24,2,0))),IF(M340="Complete Prop 65",IF(ISERROR(VLOOKUP(N340,'Matl Declare Form '!$AL$5:$AM$967,2,0)),"",(VLOOKUP(N340,'Matl Declare Form '!$AL$5:$AM$967,2,0))),IF(M340="Perfluorooctanoic acid PFOA its salts",IF(ISERROR(VLOOKUP(N340,'Matl Declare Form '!$AR$5:$AS$12,2,0)),"",(VLOOKUP(N340,'Matl Declare Form '!$AR$5:$AS$12,2,0))),IF(M340="Perfluoroocane sulphonic acid PFOS it salts",IF(ISERROR(VLOOKUP(N340,'Matl Declare Form '!$AT$5:$AU$12,2,0)),"",(VLOOKUP(N340,'Matl Declare Form '!$AT$5:$AU$12,2,0))),IF(M340="Perfluorohexane 1 sulphonic acid PFHxS its salts",IF(ISERROR(VLOOKUP(N340,'Matl Declare Form '!$AV$5:$AW$12,2,0)),"",(VLOOKUP(N340,'Matl Declare Form '!$AV$5:$AW$12,2,0))),IF(M340="Undecafluorohexanoic acid PFHxA its salts",IF(ISERROR(VLOOKUP(N340,'Matl Declare Form '!$AX$5:$AY$12,2,0)),"",(VLOOKUP(N340,'Matl Declare Form '!$AX$5:$AY$12,2,0))),IF(M340="Perfluorononanoic acid PFNA its salts",IF(ISERROR(VLOOKUP(N340,'Matl Declare Form '!$AZ$5:$BA$9,2,0)),"",(VLOOKUP(N340,'Matl Declare Form '!$AZ$5:$BA$9,2,0))),IF(M340="Perfluorobutane sulfonic acid PFBS and its salts",IF(ISERROR(VLOOKUP(N340,'Matl Declare Form '!$BB$5:$BC$12,2,0)),"",(VLOOKUP(N340,'Matl Declare Form '!$BB$5:$BC$12,2,0))),IF(M340="Long chain perfluorocarboxylic acids PFCAs C9 to C14 including their salts",IF(ISERROR(VLOOKUP(N340,'Matl Declare Form '!$BD$5:$BE$14,2,0)),"",(VLOOKUP(N340,'Matl Declare Form '!$BD$5:$BE$14,2,0))),IF(M340="Hexafluoropropylene oxide dimer acid HFPO DA or GenX and its acyl halides",IF(ISERROR(VLOOKUP(N340,'Matl Declare Form '!$BF$5:$BG$9,2,0)),"",(VLOOKUP(N340,'Matl Declare Form '!$BF$5:$BG$9,2,0))),IF(M340="Other PFAS",""))))))))))))))))</f>
        <v/>
      </c>
      <c r="P340" s="274"/>
      <c r="Q340" s="480" t="str" cm="1">
        <f t="array" ref="Q340">IF(ISBLANK(P340),"",P340*(LOOKUP(2,1/(NOT(ISBLANK($J$10:J340))),$J$10:J340)))</f>
        <v/>
      </c>
      <c r="R340" s="480" t="str" cm="1">
        <f t="array" ref="R340">IF(ISBLANK(P340),"", (LOOKUP(2,1/(NOT(ISBLANK($K$10:K340))),$K$10:K340)))</f>
        <v/>
      </c>
      <c r="S340" s="985"/>
      <c r="T340" s="986"/>
      <c r="U340" s="12"/>
      <c r="V340" s="12"/>
      <c r="W340" s="12"/>
      <c r="X340" s="12"/>
      <c r="Y340" s="12"/>
      <c r="Z340" s="12"/>
      <c r="AA340" s="12"/>
      <c r="AB340" s="12"/>
      <c r="AC340" s="12"/>
      <c r="AL340" s="412" t="s">
        <v>249</v>
      </c>
      <c r="AM340" s="413" t="s">
        <v>126</v>
      </c>
    </row>
    <row r="341" spans="1:39" ht="45" x14ac:dyDescent="0.5">
      <c r="A341" s="438"/>
      <c r="B341" s="987"/>
      <c r="C341" s="480"/>
      <c r="D341" s="480"/>
      <c r="E341" s="480"/>
      <c r="F341" s="480"/>
      <c r="G341" s="480"/>
      <c r="H341" s="480"/>
      <c r="I341" s="480"/>
      <c r="J341" s="480"/>
      <c r="K341" s="480"/>
      <c r="L341" s="480" t="s">
        <v>2169</v>
      </c>
      <c r="M341" s="985"/>
      <c r="N341" s="273"/>
      <c r="O341" s="273" t="str">
        <f>IF(L341="Full Materials Declaration","",IF(L341="TSCA Section 6h PBT",IF(ISERROR(VLOOKUP(M341,'Matl Declare Form '!$AF$5:$AG$9,2,0)),"",(VLOOKUP(M341,'Matl Declare Form '!$AF$5:$AG$9,2,0))),IF(L341="TSCA Risk Management",IF(ISERROR(VLOOKUP(M341,'Matl Declare Form '!$AH$5:$AI$42,2,0)),"",(VLOOKUP(M341,'Matl Declare Form '!$AH$5:$AI$42,2,0))),IF(L341="CEPA",IF(ISERROR(VLOOKUP(M341,'Matl Declare Form '!$AN$5:$AO$32,2,0)),"",(VLOOKUP(M341,'Matl Declare Form '!$AN$5:$AO$32,2,0))),IF(L341="WA Safer Product",IF(ISERROR(VLOOKUP(M341,'Matl Declare Form '!$AP$5:$AQ$22,2,0)),"",(VLOOKUP(M341,'Matl Declare Form '!$AP$5:$AQ$22,2,0))),IF(M341="High Risk Prop 65",IF(ISERROR(VLOOKUP(N341,'Matl Declare Form '!$AJ$5:$AK$24,2,0)),"",(VLOOKUP(N341,'Matl Declare Form '!$AJ$5:$AK$24,2,0))),IF(M341="Complete Prop 65",IF(ISERROR(VLOOKUP(N341,'Matl Declare Form '!$AL$5:$AM$967,2,0)),"",(VLOOKUP(N341,'Matl Declare Form '!$AL$5:$AM$967,2,0))),IF(M341="Perfluorooctanoic acid PFOA its salts",IF(ISERROR(VLOOKUP(N341,'Matl Declare Form '!$AR$5:$AS$12,2,0)),"",(VLOOKUP(N341,'Matl Declare Form '!$AR$5:$AS$12,2,0))),IF(M341="Perfluoroocane sulphonic acid PFOS it salts",IF(ISERROR(VLOOKUP(N341,'Matl Declare Form '!$AT$5:$AU$12,2,0)),"",(VLOOKUP(N341,'Matl Declare Form '!$AT$5:$AU$12,2,0))),IF(M341="Perfluorohexane 1 sulphonic acid PFHxS its salts",IF(ISERROR(VLOOKUP(N341,'Matl Declare Form '!$AV$5:$AW$12,2,0)),"",(VLOOKUP(N341,'Matl Declare Form '!$AV$5:$AW$12,2,0))),IF(M341="Undecafluorohexanoic acid PFHxA its salts",IF(ISERROR(VLOOKUP(N341,'Matl Declare Form '!$AX$5:$AY$12,2,0)),"",(VLOOKUP(N341,'Matl Declare Form '!$AX$5:$AY$12,2,0))),IF(M341="Perfluorononanoic acid PFNA its salts",IF(ISERROR(VLOOKUP(N341,'Matl Declare Form '!$AZ$5:$BA$9,2,0)),"",(VLOOKUP(N341,'Matl Declare Form '!$AZ$5:$BA$9,2,0))),IF(M341="Perfluorobutane sulfonic acid PFBS and its salts",IF(ISERROR(VLOOKUP(N341,'Matl Declare Form '!$BB$5:$BC$12,2,0)),"",(VLOOKUP(N341,'Matl Declare Form '!$BB$5:$BC$12,2,0))),IF(M341="Long chain perfluorocarboxylic acids PFCAs C9 to C14 including their salts",IF(ISERROR(VLOOKUP(N341,'Matl Declare Form '!$BD$5:$BE$14,2,0)),"",(VLOOKUP(N341,'Matl Declare Form '!$BD$5:$BE$14,2,0))),IF(M341="Hexafluoropropylene oxide dimer acid HFPO DA or GenX and its acyl halides",IF(ISERROR(VLOOKUP(N341,'Matl Declare Form '!$BF$5:$BG$9,2,0)),"",(VLOOKUP(N341,'Matl Declare Form '!$BF$5:$BG$9,2,0))),IF(M341="Other PFAS",""))))))))))))))))</f>
        <v/>
      </c>
      <c r="P341" s="274"/>
      <c r="Q341" s="480" t="str" cm="1">
        <f t="array" ref="Q341">IF(ISBLANK(P341),"",P341*(LOOKUP(2,1/(NOT(ISBLANK($J$10:J341))),$J$10:J341)))</f>
        <v/>
      </c>
      <c r="R341" s="480" t="str" cm="1">
        <f t="array" ref="R341">IF(ISBLANK(P341),"", (LOOKUP(2,1/(NOT(ISBLANK($K$10:K341))),$K$10:K341)))</f>
        <v/>
      </c>
      <c r="S341" s="985"/>
      <c r="T341" s="986"/>
      <c r="U341" s="12"/>
      <c r="V341" s="12"/>
      <c r="W341" s="12"/>
      <c r="X341" s="12"/>
      <c r="Y341" s="12"/>
      <c r="Z341" s="12"/>
      <c r="AA341" s="12"/>
      <c r="AB341" s="12"/>
      <c r="AC341" s="12"/>
      <c r="AL341" s="412" t="s">
        <v>262</v>
      </c>
      <c r="AM341" s="413" t="s">
        <v>126</v>
      </c>
    </row>
    <row r="342" spans="1:39" x14ac:dyDescent="0.5">
      <c r="A342" s="438"/>
      <c r="B342" s="987"/>
      <c r="C342" s="480"/>
      <c r="D342" s="480"/>
      <c r="E342" s="480"/>
      <c r="F342" s="480"/>
      <c r="G342" s="480"/>
      <c r="H342" s="480"/>
      <c r="I342" s="480"/>
      <c r="J342" s="480"/>
      <c r="K342" s="480"/>
      <c r="L342" s="480" t="s">
        <v>2169</v>
      </c>
      <c r="M342" s="985"/>
      <c r="N342" s="273"/>
      <c r="O342" s="273" t="str">
        <f>IF(L342="Full Materials Declaration","",IF(L342="TSCA Section 6h PBT",IF(ISERROR(VLOOKUP(M342,'Matl Declare Form '!$AF$5:$AG$9,2,0)),"",(VLOOKUP(M342,'Matl Declare Form '!$AF$5:$AG$9,2,0))),IF(L342="TSCA Risk Management",IF(ISERROR(VLOOKUP(M342,'Matl Declare Form '!$AH$5:$AI$42,2,0)),"",(VLOOKUP(M342,'Matl Declare Form '!$AH$5:$AI$42,2,0))),IF(L342="CEPA",IF(ISERROR(VLOOKUP(M342,'Matl Declare Form '!$AN$5:$AO$32,2,0)),"",(VLOOKUP(M342,'Matl Declare Form '!$AN$5:$AO$32,2,0))),IF(L342="WA Safer Product",IF(ISERROR(VLOOKUP(M342,'Matl Declare Form '!$AP$5:$AQ$22,2,0)),"",(VLOOKUP(M342,'Matl Declare Form '!$AP$5:$AQ$22,2,0))),IF(M342="High Risk Prop 65",IF(ISERROR(VLOOKUP(N342,'Matl Declare Form '!$AJ$5:$AK$24,2,0)),"",(VLOOKUP(N342,'Matl Declare Form '!$AJ$5:$AK$24,2,0))),IF(M342="Complete Prop 65",IF(ISERROR(VLOOKUP(N342,'Matl Declare Form '!$AL$5:$AM$967,2,0)),"",(VLOOKUP(N342,'Matl Declare Form '!$AL$5:$AM$967,2,0))),IF(M342="Perfluorooctanoic acid PFOA its salts",IF(ISERROR(VLOOKUP(N342,'Matl Declare Form '!$AR$5:$AS$12,2,0)),"",(VLOOKUP(N342,'Matl Declare Form '!$AR$5:$AS$12,2,0))),IF(M342="Perfluoroocane sulphonic acid PFOS it salts",IF(ISERROR(VLOOKUP(N342,'Matl Declare Form '!$AT$5:$AU$12,2,0)),"",(VLOOKUP(N342,'Matl Declare Form '!$AT$5:$AU$12,2,0))),IF(M342="Perfluorohexane 1 sulphonic acid PFHxS its salts",IF(ISERROR(VLOOKUP(N342,'Matl Declare Form '!$AV$5:$AW$12,2,0)),"",(VLOOKUP(N342,'Matl Declare Form '!$AV$5:$AW$12,2,0))),IF(M342="Undecafluorohexanoic acid PFHxA its salts",IF(ISERROR(VLOOKUP(N342,'Matl Declare Form '!$AX$5:$AY$12,2,0)),"",(VLOOKUP(N342,'Matl Declare Form '!$AX$5:$AY$12,2,0))),IF(M342="Perfluorononanoic acid PFNA its salts",IF(ISERROR(VLOOKUP(N342,'Matl Declare Form '!$AZ$5:$BA$9,2,0)),"",(VLOOKUP(N342,'Matl Declare Form '!$AZ$5:$BA$9,2,0))),IF(M342="Perfluorobutane sulfonic acid PFBS and its salts",IF(ISERROR(VLOOKUP(N342,'Matl Declare Form '!$BB$5:$BC$12,2,0)),"",(VLOOKUP(N342,'Matl Declare Form '!$BB$5:$BC$12,2,0))),IF(M342="Long chain perfluorocarboxylic acids PFCAs C9 to C14 including their salts",IF(ISERROR(VLOOKUP(N342,'Matl Declare Form '!$BD$5:$BE$14,2,0)),"",(VLOOKUP(N342,'Matl Declare Form '!$BD$5:$BE$14,2,0))),IF(M342="Hexafluoropropylene oxide dimer acid HFPO DA or GenX and its acyl halides",IF(ISERROR(VLOOKUP(N342,'Matl Declare Form '!$BF$5:$BG$9,2,0)),"",(VLOOKUP(N342,'Matl Declare Form '!$BF$5:$BG$9,2,0))),IF(M342="Other PFAS",""))))))))))))))))</f>
        <v/>
      </c>
      <c r="P342" s="274"/>
      <c r="Q342" s="480" t="str" cm="1">
        <f t="array" ref="Q342">IF(ISBLANK(P342),"",P342*(LOOKUP(2,1/(NOT(ISBLANK($J$10:J342))),$J$10:J342)))</f>
        <v/>
      </c>
      <c r="R342" s="480" t="str" cm="1">
        <f t="array" ref="R342">IF(ISBLANK(P342),"", (LOOKUP(2,1/(NOT(ISBLANK($K$10:K342))),$K$10:K342)))</f>
        <v/>
      </c>
      <c r="S342" s="985"/>
      <c r="T342" s="986"/>
      <c r="U342" s="12"/>
      <c r="V342" s="12"/>
      <c r="W342" s="12"/>
      <c r="X342" s="12"/>
      <c r="Y342" s="12"/>
      <c r="Z342" s="12"/>
      <c r="AA342" s="12"/>
      <c r="AB342" s="12"/>
      <c r="AC342" s="12"/>
      <c r="AL342" s="412" t="s">
        <v>263</v>
      </c>
      <c r="AM342" s="413" t="s">
        <v>126</v>
      </c>
    </row>
    <row r="343" spans="1:39" x14ac:dyDescent="0.5">
      <c r="A343" s="438"/>
      <c r="B343" s="987"/>
      <c r="C343" s="480"/>
      <c r="D343" s="480"/>
      <c r="E343" s="480"/>
      <c r="F343" s="480"/>
      <c r="G343" s="480"/>
      <c r="H343" s="480"/>
      <c r="I343" s="480"/>
      <c r="J343" s="480"/>
      <c r="K343" s="480"/>
      <c r="L343" s="480" t="s">
        <v>2169</v>
      </c>
      <c r="M343" s="985"/>
      <c r="N343" s="273"/>
      <c r="O343" s="273" t="str">
        <f>IF(L343="Full Materials Declaration","",IF(L343="TSCA Section 6h PBT",IF(ISERROR(VLOOKUP(M343,'Matl Declare Form '!$AF$5:$AG$9,2,0)),"",(VLOOKUP(M343,'Matl Declare Form '!$AF$5:$AG$9,2,0))),IF(L343="TSCA Risk Management",IF(ISERROR(VLOOKUP(M343,'Matl Declare Form '!$AH$5:$AI$42,2,0)),"",(VLOOKUP(M343,'Matl Declare Form '!$AH$5:$AI$42,2,0))),IF(L343="CEPA",IF(ISERROR(VLOOKUP(M343,'Matl Declare Form '!$AN$5:$AO$32,2,0)),"",(VLOOKUP(M343,'Matl Declare Form '!$AN$5:$AO$32,2,0))),IF(L343="WA Safer Product",IF(ISERROR(VLOOKUP(M343,'Matl Declare Form '!$AP$5:$AQ$22,2,0)),"",(VLOOKUP(M343,'Matl Declare Form '!$AP$5:$AQ$22,2,0))),IF(M343="High Risk Prop 65",IF(ISERROR(VLOOKUP(N343,'Matl Declare Form '!$AJ$5:$AK$24,2,0)),"",(VLOOKUP(N343,'Matl Declare Form '!$AJ$5:$AK$24,2,0))),IF(M343="Complete Prop 65",IF(ISERROR(VLOOKUP(N343,'Matl Declare Form '!$AL$5:$AM$967,2,0)),"",(VLOOKUP(N343,'Matl Declare Form '!$AL$5:$AM$967,2,0))),IF(M343="Perfluorooctanoic acid PFOA its salts",IF(ISERROR(VLOOKUP(N343,'Matl Declare Form '!$AR$5:$AS$12,2,0)),"",(VLOOKUP(N343,'Matl Declare Form '!$AR$5:$AS$12,2,0))),IF(M343="Perfluoroocane sulphonic acid PFOS it salts",IF(ISERROR(VLOOKUP(N343,'Matl Declare Form '!$AT$5:$AU$12,2,0)),"",(VLOOKUP(N343,'Matl Declare Form '!$AT$5:$AU$12,2,0))),IF(M343="Perfluorohexane 1 sulphonic acid PFHxS its salts",IF(ISERROR(VLOOKUP(N343,'Matl Declare Form '!$AV$5:$AW$12,2,0)),"",(VLOOKUP(N343,'Matl Declare Form '!$AV$5:$AW$12,2,0))),IF(M343="Undecafluorohexanoic acid PFHxA its salts",IF(ISERROR(VLOOKUP(N343,'Matl Declare Form '!$AX$5:$AY$12,2,0)),"",(VLOOKUP(N343,'Matl Declare Form '!$AX$5:$AY$12,2,0))),IF(M343="Perfluorononanoic acid PFNA its salts",IF(ISERROR(VLOOKUP(N343,'Matl Declare Form '!$AZ$5:$BA$9,2,0)),"",(VLOOKUP(N343,'Matl Declare Form '!$AZ$5:$BA$9,2,0))),IF(M343="Perfluorobutane sulfonic acid PFBS and its salts",IF(ISERROR(VLOOKUP(N343,'Matl Declare Form '!$BB$5:$BC$12,2,0)),"",(VLOOKUP(N343,'Matl Declare Form '!$BB$5:$BC$12,2,0))),IF(M343="Long chain perfluorocarboxylic acids PFCAs C9 to C14 including their salts",IF(ISERROR(VLOOKUP(N343,'Matl Declare Form '!$BD$5:$BE$14,2,0)),"",(VLOOKUP(N343,'Matl Declare Form '!$BD$5:$BE$14,2,0))),IF(M343="Hexafluoropropylene oxide dimer acid HFPO DA or GenX and its acyl halides",IF(ISERROR(VLOOKUP(N343,'Matl Declare Form '!$BF$5:$BG$9,2,0)),"",(VLOOKUP(N343,'Matl Declare Form '!$BF$5:$BG$9,2,0))),IF(M343="Other PFAS",""))))))))))))))))</f>
        <v/>
      </c>
      <c r="P343" s="274"/>
      <c r="Q343" s="480" t="str" cm="1">
        <f t="array" ref="Q343">IF(ISBLANK(P343),"",P343*(LOOKUP(2,1/(NOT(ISBLANK($J$10:J343))),$J$10:J343)))</f>
        <v/>
      </c>
      <c r="R343" s="480" t="str" cm="1">
        <f t="array" ref="R343">IF(ISBLANK(P343),"", (LOOKUP(2,1/(NOT(ISBLANK($K$10:K343))),$K$10:K343)))</f>
        <v/>
      </c>
      <c r="S343" s="985"/>
      <c r="T343" s="986"/>
      <c r="U343" s="12"/>
      <c r="V343" s="12"/>
      <c r="W343" s="12"/>
      <c r="X343" s="12"/>
      <c r="Y343" s="12"/>
      <c r="Z343" s="12"/>
      <c r="AA343" s="12"/>
      <c r="AB343" s="12"/>
      <c r="AC343" s="12"/>
      <c r="AL343" s="412" t="s">
        <v>272</v>
      </c>
      <c r="AM343" s="413" t="s">
        <v>273</v>
      </c>
    </row>
    <row r="344" spans="1:39" x14ac:dyDescent="0.5">
      <c r="A344" s="438"/>
      <c r="B344" s="987"/>
      <c r="C344" s="480"/>
      <c r="D344" s="480"/>
      <c r="E344" s="480"/>
      <c r="F344" s="480"/>
      <c r="G344" s="480"/>
      <c r="H344" s="480"/>
      <c r="I344" s="480"/>
      <c r="J344" s="480"/>
      <c r="K344" s="480"/>
      <c r="L344" s="480" t="s">
        <v>2169</v>
      </c>
      <c r="M344" s="985"/>
      <c r="N344" s="273"/>
      <c r="O344" s="273" t="str">
        <f>IF(L344="Full Materials Declaration","",IF(L344="TSCA Section 6h PBT",IF(ISERROR(VLOOKUP(M344,'Matl Declare Form '!$AF$5:$AG$9,2,0)),"",(VLOOKUP(M344,'Matl Declare Form '!$AF$5:$AG$9,2,0))),IF(L344="TSCA Risk Management",IF(ISERROR(VLOOKUP(M344,'Matl Declare Form '!$AH$5:$AI$42,2,0)),"",(VLOOKUP(M344,'Matl Declare Form '!$AH$5:$AI$42,2,0))),IF(L344="CEPA",IF(ISERROR(VLOOKUP(M344,'Matl Declare Form '!$AN$5:$AO$32,2,0)),"",(VLOOKUP(M344,'Matl Declare Form '!$AN$5:$AO$32,2,0))),IF(L344="WA Safer Product",IF(ISERROR(VLOOKUP(M344,'Matl Declare Form '!$AP$5:$AQ$22,2,0)),"",(VLOOKUP(M344,'Matl Declare Form '!$AP$5:$AQ$22,2,0))),IF(M344="High Risk Prop 65",IF(ISERROR(VLOOKUP(N344,'Matl Declare Form '!$AJ$5:$AK$24,2,0)),"",(VLOOKUP(N344,'Matl Declare Form '!$AJ$5:$AK$24,2,0))),IF(M344="Complete Prop 65",IF(ISERROR(VLOOKUP(N344,'Matl Declare Form '!$AL$5:$AM$967,2,0)),"",(VLOOKUP(N344,'Matl Declare Form '!$AL$5:$AM$967,2,0))),IF(M344="Perfluorooctanoic acid PFOA its salts",IF(ISERROR(VLOOKUP(N344,'Matl Declare Form '!$AR$5:$AS$12,2,0)),"",(VLOOKUP(N344,'Matl Declare Form '!$AR$5:$AS$12,2,0))),IF(M344="Perfluoroocane sulphonic acid PFOS it salts",IF(ISERROR(VLOOKUP(N344,'Matl Declare Form '!$AT$5:$AU$12,2,0)),"",(VLOOKUP(N344,'Matl Declare Form '!$AT$5:$AU$12,2,0))),IF(M344="Perfluorohexane 1 sulphonic acid PFHxS its salts",IF(ISERROR(VLOOKUP(N344,'Matl Declare Form '!$AV$5:$AW$12,2,0)),"",(VLOOKUP(N344,'Matl Declare Form '!$AV$5:$AW$12,2,0))),IF(M344="Undecafluorohexanoic acid PFHxA its salts",IF(ISERROR(VLOOKUP(N344,'Matl Declare Form '!$AX$5:$AY$12,2,0)),"",(VLOOKUP(N344,'Matl Declare Form '!$AX$5:$AY$12,2,0))),IF(M344="Perfluorononanoic acid PFNA its salts",IF(ISERROR(VLOOKUP(N344,'Matl Declare Form '!$AZ$5:$BA$9,2,0)),"",(VLOOKUP(N344,'Matl Declare Form '!$AZ$5:$BA$9,2,0))),IF(M344="Perfluorobutane sulfonic acid PFBS and its salts",IF(ISERROR(VLOOKUP(N344,'Matl Declare Form '!$BB$5:$BC$12,2,0)),"",(VLOOKUP(N344,'Matl Declare Form '!$BB$5:$BC$12,2,0))),IF(M344="Long chain perfluorocarboxylic acids PFCAs C9 to C14 including their salts",IF(ISERROR(VLOOKUP(N344,'Matl Declare Form '!$BD$5:$BE$14,2,0)),"",(VLOOKUP(N344,'Matl Declare Form '!$BD$5:$BE$14,2,0))),IF(M344="Hexafluoropropylene oxide dimer acid HFPO DA or GenX and its acyl halides",IF(ISERROR(VLOOKUP(N344,'Matl Declare Form '!$BF$5:$BG$9,2,0)),"",(VLOOKUP(N344,'Matl Declare Form '!$BF$5:$BG$9,2,0))),IF(M344="Other PFAS",""))))))))))))))))</f>
        <v/>
      </c>
      <c r="P344" s="274"/>
      <c r="Q344" s="480" t="str" cm="1">
        <f t="array" ref="Q344">IF(ISBLANK(P344),"",P344*(LOOKUP(2,1/(NOT(ISBLANK($J$10:J344))),$J$10:J344)))</f>
        <v/>
      </c>
      <c r="R344" s="480" t="str" cm="1">
        <f t="array" ref="R344">IF(ISBLANK(P344),"", (LOOKUP(2,1/(NOT(ISBLANK($K$10:K344))),$K$10:K344)))</f>
        <v/>
      </c>
      <c r="S344" s="985"/>
      <c r="T344" s="986"/>
      <c r="U344" s="12"/>
      <c r="V344" s="12"/>
      <c r="W344" s="12"/>
      <c r="X344" s="12"/>
      <c r="Y344" s="12"/>
      <c r="Z344" s="12"/>
      <c r="AA344" s="12"/>
      <c r="AB344" s="12"/>
      <c r="AC344" s="12"/>
      <c r="AL344" s="412" t="s">
        <v>291</v>
      </c>
      <c r="AM344" s="413" t="s">
        <v>292</v>
      </c>
    </row>
    <row r="345" spans="1:39" x14ac:dyDescent="0.5">
      <c r="A345" s="438"/>
      <c r="B345" s="987"/>
      <c r="C345" s="480"/>
      <c r="D345" s="480"/>
      <c r="E345" s="480"/>
      <c r="F345" s="480"/>
      <c r="G345" s="480"/>
      <c r="H345" s="480"/>
      <c r="I345" s="480"/>
      <c r="J345" s="480"/>
      <c r="K345" s="480"/>
      <c r="L345" s="480" t="s">
        <v>2169</v>
      </c>
      <c r="M345" s="985"/>
      <c r="N345" s="273"/>
      <c r="O345" s="273" t="str">
        <f>IF(L345="Full Materials Declaration","",IF(L345="TSCA Section 6h PBT",IF(ISERROR(VLOOKUP(M345,'Matl Declare Form '!$AF$5:$AG$9,2,0)),"",(VLOOKUP(M345,'Matl Declare Form '!$AF$5:$AG$9,2,0))),IF(L345="TSCA Risk Management",IF(ISERROR(VLOOKUP(M345,'Matl Declare Form '!$AH$5:$AI$42,2,0)),"",(VLOOKUP(M345,'Matl Declare Form '!$AH$5:$AI$42,2,0))),IF(L345="CEPA",IF(ISERROR(VLOOKUP(M345,'Matl Declare Form '!$AN$5:$AO$32,2,0)),"",(VLOOKUP(M345,'Matl Declare Form '!$AN$5:$AO$32,2,0))),IF(L345="WA Safer Product",IF(ISERROR(VLOOKUP(M345,'Matl Declare Form '!$AP$5:$AQ$22,2,0)),"",(VLOOKUP(M345,'Matl Declare Form '!$AP$5:$AQ$22,2,0))),IF(M345="High Risk Prop 65",IF(ISERROR(VLOOKUP(N345,'Matl Declare Form '!$AJ$5:$AK$24,2,0)),"",(VLOOKUP(N345,'Matl Declare Form '!$AJ$5:$AK$24,2,0))),IF(M345="Complete Prop 65",IF(ISERROR(VLOOKUP(N345,'Matl Declare Form '!$AL$5:$AM$967,2,0)),"",(VLOOKUP(N345,'Matl Declare Form '!$AL$5:$AM$967,2,0))),IF(M345="Perfluorooctanoic acid PFOA its salts",IF(ISERROR(VLOOKUP(N345,'Matl Declare Form '!$AR$5:$AS$12,2,0)),"",(VLOOKUP(N345,'Matl Declare Form '!$AR$5:$AS$12,2,0))),IF(M345="Perfluoroocane sulphonic acid PFOS it salts",IF(ISERROR(VLOOKUP(N345,'Matl Declare Form '!$AT$5:$AU$12,2,0)),"",(VLOOKUP(N345,'Matl Declare Form '!$AT$5:$AU$12,2,0))),IF(M345="Perfluorohexane 1 sulphonic acid PFHxS its salts",IF(ISERROR(VLOOKUP(N345,'Matl Declare Form '!$AV$5:$AW$12,2,0)),"",(VLOOKUP(N345,'Matl Declare Form '!$AV$5:$AW$12,2,0))),IF(M345="Undecafluorohexanoic acid PFHxA its salts",IF(ISERROR(VLOOKUP(N345,'Matl Declare Form '!$AX$5:$AY$12,2,0)),"",(VLOOKUP(N345,'Matl Declare Form '!$AX$5:$AY$12,2,0))),IF(M345="Perfluorononanoic acid PFNA its salts",IF(ISERROR(VLOOKUP(N345,'Matl Declare Form '!$AZ$5:$BA$9,2,0)),"",(VLOOKUP(N345,'Matl Declare Form '!$AZ$5:$BA$9,2,0))),IF(M345="Perfluorobutane sulfonic acid PFBS and its salts",IF(ISERROR(VLOOKUP(N345,'Matl Declare Form '!$BB$5:$BC$12,2,0)),"",(VLOOKUP(N345,'Matl Declare Form '!$BB$5:$BC$12,2,0))),IF(M345="Long chain perfluorocarboxylic acids PFCAs C9 to C14 including their salts",IF(ISERROR(VLOOKUP(N345,'Matl Declare Form '!$BD$5:$BE$14,2,0)),"",(VLOOKUP(N345,'Matl Declare Form '!$BD$5:$BE$14,2,0))),IF(M345="Hexafluoropropylene oxide dimer acid HFPO DA or GenX and its acyl halides",IF(ISERROR(VLOOKUP(N345,'Matl Declare Form '!$BF$5:$BG$9,2,0)),"",(VLOOKUP(N345,'Matl Declare Form '!$BF$5:$BG$9,2,0))),IF(M345="Other PFAS",""))))))))))))))))</f>
        <v/>
      </c>
      <c r="P345" s="274"/>
      <c r="Q345" s="480" t="str" cm="1">
        <f t="array" ref="Q345">IF(ISBLANK(P345),"",P345*(LOOKUP(2,1/(NOT(ISBLANK($J$10:J345))),$J$10:J345)))</f>
        <v/>
      </c>
      <c r="R345" s="480" t="str" cm="1">
        <f t="array" ref="R345">IF(ISBLANK(P345),"", (LOOKUP(2,1/(NOT(ISBLANK($K$10:K345))),$K$10:K345)))</f>
        <v/>
      </c>
      <c r="S345" s="985"/>
      <c r="T345" s="986"/>
      <c r="U345" s="12"/>
      <c r="V345" s="12"/>
      <c r="W345" s="12"/>
      <c r="X345" s="12"/>
      <c r="Y345" s="12"/>
      <c r="Z345" s="12"/>
      <c r="AA345" s="12"/>
      <c r="AB345" s="12"/>
      <c r="AC345" s="12"/>
      <c r="AL345" s="412" t="s">
        <v>304</v>
      </c>
      <c r="AM345" s="413" t="s">
        <v>305</v>
      </c>
    </row>
    <row r="346" spans="1:39" x14ac:dyDescent="0.5">
      <c r="A346" s="438"/>
      <c r="B346" s="987"/>
      <c r="C346" s="480"/>
      <c r="D346" s="480"/>
      <c r="E346" s="480"/>
      <c r="F346" s="480"/>
      <c r="G346" s="480"/>
      <c r="H346" s="480"/>
      <c r="I346" s="480"/>
      <c r="J346" s="480"/>
      <c r="K346" s="480"/>
      <c r="L346" s="480" t="s">
        <v>2169</v>
      </c>
      <c r="M346" s="985"/>
      <c r="N346" s="273"/>
      <c r="O346" s="273" t="str">
        <f>IF(L346="Full Materials Declaration","",IF(L346="TSCA Section 6h PBT",IF(ISERROR(VLOOKUP(M346,'Matl Declare Form '!$AF$5:$AG$9,2,0)),"",(VLOOKUP(M346,'Matl Declare Form '!$AF$5:$AG$9,2,0))),IF(L346="TSCA Risk Management",IF(ISERROR(VLOOKUP(M346,'Matl Declare Form '!$AH$5:$AI$42,2,0)),"",(VLOOKUP(M346,'Matl Declare Form '!$AH$5:$AI$42,2,0))),IF(L346="CEPA",IF(ISERROR(VLOOKUP(M346,'Matl Declare Form '!$AN$5:$AO$32,2,0)),"",(VLOOKUP(M346,'Matl Declare Form '!$AN$5:$AO$32,2,0))),IF(L346="WA Safer Product",IF(ISERROR(VLOOKUP(M346,'Matl Declare Form '!$AP$5:$AQ$22,2,0)),"",(VLOOKUP(M346,'Matl Declare Form '!$AP$5:$AQ$22,2,0))),IF(M346="High Risk Prop 65",IF(ISERROR(VLOOKUP(N346,'Matl Declare Form '!$AJ$5:$AK$24,2,0)),"",(VLOOKUP(N346,'Matl Declare Form '!$AJ$5:$AK$24,2,0))),IF(M346="Complete Prop 65",IF(ISERROR(VLOOKUP(N346,'Matl Declare Form '!$AL$5:$AM$967,2,0)),"",(VLOOKUP(N346,'Matl Declare Form '!$AL$5:$AM$967,2,0))),IF(M346="Perfluorooctanoic acid PFOA its salts",IF(ISERROR(VLOOKUP(N346,'Matl Declare Form '!$AR$5:$AS$12,2,0)),"",(VLOOKUP(N346,'Matl Declare Form '!$AR$5:$AS$12,2,0))),IF(M346="Perfluoroocane sulphonic acid PFOS it salts",IF(ISERROR(VLOOKUP(N346,'Matl Declare Form '!$AT$5:$AU$12,2,0)),"",(VLOOKUP(N346,'Matl Declare Form '!$AT$5:$AU$12,2,0))),IF(M346="Perfluorohexane 1 sulphonic acid PFHxS its salts",IF(ISERROR(VLOOKUP(N346,'Matl Declare Form '!$AV$5:$AW$12,2,0)),"",(VLOOKUP(N346,'Matl Declare Form '!$AV$5:$AW$12,2,0))),IF(M346="Undecafluorohexanoic acid PFHxA its salts",IF(ISERROR(VLOOKUP(N346,'Matl Declare Form '!$AX$5:$AY$12,2,0)),"",(VLOOKUP(N346,'Matl Declare Form '!$AX$5:$AY$12,2,0))),IF(M346="Perfluorononanoic acid PFNA its salts",IF(ISERROR(VLOOKUP(N346,'Matl Declare Form '!$AZ$5:$BA$9,2,0)),"",(VLOOKUP(N346,'Matl Declare Form '!$AZ$5:$BA$9,2,0))),IF(M346="Perfluorobutane sulfonic acid PFBS and its salts",IF(ISERROR(VLOOKUP(N346,'Matl Declare Form '!$BB$5:$BC$12,2,0)),"",(VLOOKUP(N346,'Matl Declare Form '!$BB$5:$BC$12,2,0))),IF(M346="Long chain perfluorocarboxylic acids PFCAs C9 to C14 including their salts",IF(ISERROR(VLOOKUP(N346,'Matl Declare Form '!$BD$5:$BE$14,2,0)),"",(VLOOKUP(N346,'Matl Declare Form '!$BD$5:$BE$14,2,0))),IF(M346="Hexafluoropropylene oxide dimer acid HFPO DA or GenX and its acyl halides",IF(ISERROR(VLOOKUP(N346,'Matl Declare Form '!$BF$5:$BG$9,2,0)),"",(VLOOKUP(N346,'Matl Declare Form '!$BF$5:$BG$9,2,0))),IF(M346="Other PFAS",""))))))))))))))))</f>
        <v/>
      </c>
      <c r="P346" s="274"/>
      <c r="Q346" s="480" t="str" cm="1">
        <f t="array" ref="Q346">IF(ISBLANK(P346),"",P346*(LOOKUP(2,1/(NOT(ISBLANK($J$10:J346))),$J$10:J346)))</f>
        <v/>
      </c>
      <c r="R346" s="480" t="str" cm="1">
        <f t="array" ref="R346">IF(ISBLANK(P346),"", (LOOKUP(2,1/(NOT(ISBLANK($K$10:K346))),$K$10:K346)))</f>
        <v/>
      </c>
      <c r="S346" s="985"/>
      <c r="T346" s="986"/>
      <c r="U346" s="12"/>
      <c r="V346" s="12"/>
      <c r="W346" s="12"/>
      <c r="X346" s="12"/>
      <c r="Y346" s="12"/>
      <c r="Z346" s="12"/>
      <c r="AA346" s="12"/>
      <c r="AB346" s="12"/>
      <c r="AC346" s="12"/>
      <c r="AL346" s="412" t="s">
        <v>314</v>
      </c>
      <c r="AM346" s="413" t="s">
        <v>126</v>
      </c>
    </row>
    <row r="347" spans="1:39" x14ac:dyDescent="0.5">
      <c r="A347" s="438"/>
      <c r="B347" s="987"/>
      <c r="C347" s="480"/>
      <c r="D347" s="480"/>
      <c r="E347" s="480"/>
      <c r="F347" s="480"/>
      <c r="G347" s="480"/>
      <c r="H347" s="480"/>
      <c r="I347" s="480"/>
      <c r="J347" s="480"/>
      <c r="K347" s="480"/>
      <c r="L347" s="480" t="s">
        <v>2169</v>
      </c>
      <c r="M347" s="985"/>
      <c r="N347" s="273"/>
      <c r="O347" s="273" t="str">
        <f>IF(L347="Full Materials Declaration","",IF(L347="TSCA Section 6h PBT",IF(ISERROR(VLOOKUP(M347,'Matl Declare Form '!$AF$5:$AG$9,2,0)),"",(VLOOKUP(M347,'Matl Declare Form '!$AF$5:$AG$9,2,0))),IF(L347="TSCA Risk Management",IF(ISERROR(VLOOKUP(M347,'Matl Declare Form '!$AH$5:$AI$42,2,0)),"",(VLOOKUP(M347,'Matl Declare Form '!$AH$5:$AI$42,2,0))),IF(L347="CEPA",IF(ISERROR(VLOOKUP(M347,'Matl Declare Form '!$AN$5:$AO$32,2,0)),"",(VLOOKUP(M347,'Matl Declare Form '!$AN$5:$AO$32,2,0))),IF(L347="WA Safer Product",IF(ISERROR(VLOOKUP(M347,'Matl Declare Form '!$AP$5:$AQ$22,2,0)),"",(VLOOKUP(M347,'Matl Declare Form '!$AP$5:$AQ$22,2,0))),IF(M347="High Risk Prop 65",IF(ISERROR(VLOOKUP(N347,'Matl Declare Form '!$AJ$5:$AK$24,2,0)),"",(VLOOKUP(N347,'Matl Declare Form '!$AJ$5:$AK$24,2,0))),IF(M347="Complete Prop 65",IF(ISERROR(VLOOKUP(N347,'Matl Declare Form '!$AL$5:$AM$967,2,0)),"",(VLOOKUP(N347,'Matl Declare Form '!$AL$5:$AM$967,2,0))),IF(M347="Perfluorooctanoic acid PFOA its salts",IF(ISERROR(VLOOKUP(N347,'Matl Declare Form '!$AR$5:$AS$12,2,0)),"",(VLOOKUP(N347,'Matl Declare Form '!$AR$5:$AS$12,2,0))),IF(M347="Perfluoroocane sulphonic acid PFOS it salts",IF(ISERROR(VLOOKUP(N347,'Matl Declare Form '!$AT$5:$AU$12,2,0)),"",(VLOOKUP(N347,'Matl Declare Form '!$AT$5:$AU$12,2,0))),IF(M347="Perfluorohexane 1 sulphonic acid PFHxS its salts",IF(ISERROR(VLOOKUP(N347,'Matl Declare Form '!$AV$5:$AW$12,2,0)),"",(VLOOKUP(N347,'Matl Declare Form '!$AV$5:$AW$12,2,0))),IF(M347="Undecafluorohexanoic acid PFHxA its salts",IF(ISERROR(VLOOKUP(N347,'Matl Declare Form '!$AX$5:$AY$12,2,0)),"",(VLOOKUP(N347,'Matl Declare Form '!$AX$5:$AY$12,2,0))),IF(M347="Perfluorononanoic acid PFNA its salts",IF(ISERROR(VLOOKUP(N347,'Matl Declare Form '!$AZ$5:$BA$9,2,0)),"",(VLOOKUP(N347,'Matl Declare Form '!$AZ$5:$BA$9,2,0))),IF(M347="Perfluorobutane sulfonic acid PFBS and its salts",IF(ISERROR(VLOOKUP(N347,'Matl Declare Form '!$BB$5:$BC$12,2,0)),"",(VLOOKUP(N347,'Matl Declare Form '!$BB$5:$BC$12,2,0))),IF(M347="Long chain perfluorocarboxylic acids PFCAs C9 to C14 including their salts",IF(ISERROR(VLOOKUP(N347,'Matl Declare Form '!$BD$5:$BE$14,2,0)),"",(VLOOKUP(N347,'Matl Declare Form '!$BD$5:$BE$14,2,0))),IF(M347="Hexafluoropropylene oxide dimer acid HFPO DA or GenX and its acyl halides",IF(ISERROR(VLOOKUP(N347,'Matl Declare Form '!$BF$5:$BG$9,2,0)),"",(VLOOKUP(N347,'Matl Declare Form '!$BF$5:$BG$9,2,0))),IF(M347="Other PFAS",""))))))))))))))))</f>
        <v/>
      </c>
      <c r="P347" s="274"/>
      <c r="Q347" s="480" t="str" cm="1">
        <f t="array" ref="Q347">IF(ISBLANK(P347),"",P347*(LOOKUP(2,1/(NOT(ISBLANK($J$10:J347))),$J$10:J347)))</f>
        <v/>
      </c>
      <c r="R347" s="480" t="str" cm="1">
        <f t="array" ref="R347">IF(ISBLANK(P347),"", (LOOKUP(2,1/(NOT(ISBLANK($K$10:K347))),$K$10:K347)))</f>
        <v/>
      </c>
      <c r="S347" s="985"/>
      <c r="T347" s="986"/>
      <c r="U347" s="12"/>
      <c r="V347" s="12"/>
      <c r="W347" s="12"/>
      <c r="X347" s="12"/>
      <c r="Y347" s="12"/>
      <c r="Z347" s="12"/>
      <c r="AA347" s="12"/>
      <c r="AB347" s="12"/>
      <c r="AC347" s="12"/>
      <c r="AL347" s="412" t="s">
        <v>92</v>
      </c>
      <c r="AM347" s="413" t="s">
        <v>27</v>
      </c>
    </row>
    <row r="348" spans="1:39" x14ac:dyDescent="0.5">
      <c r="A348" s="438"/>
      <c r="B348" s="987"/>
      <c r="C348" s="480"/>
      <c r="D348" s="480"/>
      <c r="E348" s="480"/>
      <c r="F348" s="480"/>
      <c r="G348" s="480"/>
      <c r="H348" s="480"/>
      <c r="I348" s="480"/>
      <c r="J348" s="480"/>
      <c r="K348" s="480"/>
      <c r="L348" s="480" t="s">
        <v>2169</v>
      </c>
      <c r="M348" s="985"/>
      <c r="N348" s="273"/>
      <c r="O348" s="273" t="str">
        <f>IF(L348="Full Materials Declaration","",IF(L348="TSCA Section 6h PBT",IF(ISERROR(VLOOKUP(M348,'Matl Declare Form '!$AF$5:$AG$9,2,0)),"",(VLOOKUP(M348,'Matl Declare Form '!$AF$5:$AG$9,2,0))),IF(L348="TSCA Risk Management",IF(ISERROR(VLOOKUP(M348,'Matl Declare Form '!$AH$5:$AI$42,2,0)),"",(VLOOKUP(M348,'Matl Declare Form '!$AH$5:$AI$42,2,0))),IF(L348="CEPA",IF(ISERROR(VLOOKUP(M348,'Matl Declare Form '!$AN$5:$AO$32,2,0)),"",(VLOOKUP(M348,'Matl Declare Form '!$AN$5:$AO$32,2,0))),IF(L348="WA Safer Product",IF(ISERROR(VLOOKUP(M348,'Matl Declare Form '!$AP$5:$AQ$22,2,0)),"",(VLOOKUP(M348,'Matl Declare Form '!$AP$5:$AQ$22,2,0))),IF(M348="High Risk Prop 65",IF(ISERROR(VLOOKUP(N348,'Matl Declare Form '!$AJ$5:$AK$24,2,0)),"",(VLOOKUP(N348,'Matl Declare Form '!$AJ$5:$AK$24,2,0))),IF(M348="Complete Prop 65",IF(ISERROR(VLOOKUP(N348,'Matl Declare Form '!$AL$5:$AM$967,2,0)),"",(VLOOKUP(N348,'Matl Declare Form '!$AL$5:$AM$967,2,0))),IF(M348="Perfluorooctanoic acid PFOA its salts",IF(ISERROR(VLOOKUP(N348,'Matl Declare Form '!$AR$5:$AS$12,2,0)),"",(VLOOKUP(N348,'Matl Declare Form '!$AR$5:$AS$12,2,0))),IF(M348="Perfluoroocane sulphonic acid PFOS it salts",IF(ISERROR(VLOOKUP(N348,'Matl Declare Form '!$AT$5:$AU$12,2,0)),"",(VLOOKUP(N348,'Matl Declare Form '!$AT$5:$AU$12,2,0))),IF(M348="Perfluorohexane 1 sulphonic acid PFHxS its salts",IF(ISERROR(VLOOKUP(N348,'Matl Declare Form '!$AV$5:$AW$12,2,0)),"",(VLOOKUP(N348,'Matl Declare Form '!$AV$5:$AW$12,2,0))),IF(M348="Undecafluorohexanoic acid PFHxA its salts",IF(ISERROR(VLOOKUP(N348,'Matl Declare Form '!$AX$5:$AY$12,2,0)),"",(VLOOKUP(N348,'Matl Declare Form '!$AX$5:$AY$12,2,0))),IF(M348="Perfluorononanoic acid PFNA its salts",IF(ISERROR(VLOOKUP(N348,'Matl Declare Form '!$AZ$5:$BA$9,2,0)),"",(VLOOKUP(N348,'Matl Declare Form '!$AZ$5:$BA$9,2,0))),IF(M348="Perfluorobutane sulfonic acid PFBS and its salts",IF(ISERROR(VLOOKUP(N348,'Matl Declare Form '!$BB$5:$BC$12,2,0)),"",(VLOOKUP(N348,'Matl Declare Form '!$BB$5:$BC$12,2,0))),IF(M348="Long chain perfluorocarboxylic acids PFCAs C9 to C14 including their salts",IF(ISERROR(VLOOKUP(N348,'Matl Declare Form '!$BD$5:$BE$14,2,0)),"",(VLOOKUP(N348,'Matl Declare Form '!$BD$5:$BE$14,2,0))),IF(M348="Hexafluoropropylene oxide dimer acid HFPO DA or GenX and its acyl halides",IF(ISERROR(VLOOKUP(N348,'Matl Declare Form '!$BF$5:$BG$9,2,0)),"",(VLOOKUP(N348,'Matl Declare Form '!$BF$5:$BG$9,2,0))),IF(M348="Other PFAS",""))))))))))))))))</f>
        <v/>
      </c>
      <c r="P348" s="274"/>
      <c r="Q348" s="480" t="str" cm="1">
        <f t="array" ref="Q348">IF(ISBLANK(P348),"",P348*(LOOKUP(2,1/(NOT(ISBLANK($J$10:J348))),$J$10:J348)))</f>
        <v/>
      </c>
      <c r="R348" s="480" t="str" cm="1">
        <f t="array" ref="R348">IF(ISBLANK(P348),"", (LOOKUP(2,1/(NOT(ISBLANK($K$10:K348))),$K$10:K348)))</f>
        <v/>
      </c>
      <c r="S348" s="985"/>
      <c r="T348" s="986"/>
      <c r="U348" s="12"/>
      <c r="V348" s="12"/>
      <c r="W348" s="12"/>
      <c r="X348" s="12"/>
      <c r="Y348" s="12"/>
      <c r="Z348" s="12"/>
      <c r="AA348" s="12"/>
      <c r="AB348" s="12"/>
      <c r="AC348" s="12"/>
      <c r="AL348" s="412" t="s">
        <v>479</v>
      </c>
      <c r="AM348" s="413" t="s">
        <v>480</v>
      </c>
    </row>
    <row r="349" spans="1:39" ht="30" x14ac:dyDescent="0.5">
      <c r="A349" s="438"/>
      <c r="B349" s="987"/>
      <c r="C349" s="480"/>
      <c r="D349" s="480"/>
      <c r="E349" s="480"/>
      <c r="F349" s="480"/>
      <c r="G349" s="480"/>
      <c r="H349" s="480"/>
      <c r="I349" s="480"/>
      <c r="J349" s="480"/>
      <c r="K349" s="480"/>
      <c r="L349" s="480" t="s">
        <v>2169</v>
      </c>
      <c r="M349" s="985"/>
      <c r="N349" s="273"/>
      <c r="O349" s="273" t="str">
        <f>IF(L349="Full Materials Declaration","",IF(L349="TSCA Section 6h PBT",IF(ISERROR(VLOOKUP(M349,'Matl Declare Form '!$AF$5:$AG$9,2,0)),"",(VLOOKUP(M349,'Matl Declare Form '!$AF$5:$AG$9,2,0))),IF(L349="TSCA Risk Management",IF(ISERROR(VLOOKUP(M349,'Matl Declare Form '!$AH$5:$AI$42,2,0)),"",(VLOOKUP(M349,'Matl Declare Form '!$AH$5:$AI$42,2,0))),IF(L349="CEPA",IF(ISERROR(VLOOKUP(M349,'Matl Declare Form '!$AN$5:$AO$32,2,0)),"",(VLOOKUP(M349,'Matl Declare Form '!$AN$5:$AO$32,2,0))),IF(L349="WA Safer Product",IF(ISERROR(VLOOKUP(M349,'Matl Declare Form '!$AP$5:$AQ$22,2,0)),"",(VLOOKUP(M349,'Matl Declare Form '!$AP$5:$AQ$22,2,0))),IF(M349="High Risk Prop 65",IF(ISERROR(VLOOKUP(N349,'Matl Declare Form '!$AJ$5:$AK$24,2,0)),"",(VLOOKUP(N349,'Matl Declare Form '!$AJ$5:$AK$24,2,0))),IF(M349="Complete Prop 65",IF(ISERROR(VLOOKUP(N349,'Matl Declare Form '!$AL$5:$AM$967,2,0)),"",(VLOOKUP(N349,'Matl Declare Form '!$AL$5:$AM$967,2,0))),IF(M349="Perfluorooctanoic acid PFOA its salts",IF(ISERROR(VLOOKUP(N349,'Matl Declare Form '!$AR$5:$AS$12,2,0)),"",(VLOOKUP(N349,'Matl Declare Form '!$AR$5:$AS$12,2,0))),IF(M349="Perfluoroocane sulphonic acid PFOS it salts",IF(ISERROR(VLOOKUP(N349,'Matl Declare Form '!$AT$5:$AU$12,2,0)),"",(VLOOKUP(N349,'Matl Declare Form '!$AT$5:$AU$12,2,0))),IF(M349="Perfluorohexane 1 sulphonic acid PFHxS its salts",IF(ISERROR(VLOOKUP(N349,'Matl Declare Form '!$AV$5:$AW$12,2,0)),"",(VLOOKUP(N349,'Matl Declare Form '!$AV$5:$AW$12,2,0))),IF(M349="Undecafluorohexanoic acid PFHxA its salts",IF(ISERROR(VLOOKUP(N349,'Matl Declare Form '!$AX$5:$AY$12,2,0)),"",(VLOOKUP(N349,'Matl Declare Form '!$AX$5:$AY$12,2,0))),IF(M349="Perfluorononanoic acid PFNA its salts",IF(ISERROR(VLOOKUP(N349,'Matl Declare Form '!$AZ$5:$BA$9,2,0)),"",(VLOOKUP(N349,'Matl Declare Form '!$AZ$5:$BA$9,2,0))),IF(M349="Perfluorobutane sulfonic acid PFBS and its salts",IF(ISERROR(VLOOKUP(N349,'Matl Declare Form '!$BB$5:$BC$12,2,0)),"",(VLOOKUP(N349,'Matl Declare Form '!$BB$5:$BC$12,2,0))),IF(M349="Long chain perfluorocarboxylic acids PFCAs C9 to C14 including their salts",IF(ISERROR(VLOOKUP(N349,'Matl Declare Form '!$BD$5:$BE$14,2,0)),"",(VLOOKUP(N349,'Matl Declare Form '!$BD$5:$BE$14,2,0))),IF(M349="Hexafluoropropylene oxide dimer acid HFPO DA or GenX and its acyl halides",IF(ISERROR(VLOOKUP(N349,'Matl Declare Form '!$BF$5:$BG$9,2,0)),"",(VLOOKUP(N349,'Matl Declare Form '!$BF$5:$BG$9,2,0))),IF(M349="Other PFAS",""))))))))))))))))</f>
        <v/>
      </c>
      <c r="P349" s="274"/>
      <c r="Q349" s="480" t="str" cm="1">
        <f t="array" ref="Q349">IF(ISBLANK(P349),"",P349*(LOOKUP(2,1/(NOT(ISBLANK($J$10:J349))),$J$10:J349)))</f>
        <v/>
      </c>
      <c r="R349" s="480" t="str" cm="1">
        <f t="array" ref="R349">IF(ISBLANK(P349),"", (LOOKUP(2,1/(NOT(ISBLANK($K$10:K349))),$K$10:K349)))</f>
        <v/>
      </c>
      <c r="S349" s="985"/>
      <c r="T349" s="986"/>
      <c r="U349" s="12"/>
      <c r="V349" s="12"/>
      <c r="W349" s="12"/>
      <c r="X349" s="12"/>
      <c r="Y349" s="12"/>
      <c r="Z349" s="12"/>
      <c r="AA349" s="12"/>
      <c r="AB349" s="12"/>
      <c r="AC349" s="12"/>
      <c r="AL349" s="412" t="s">
        <v>723</v>
      </c>
      <c r="AM349" s="413" t="s">
        <v>724</v>
      </c>
    </row>
    <row r="350" spans="1:39" x14ac:dyDescent="0.5">
      <c r="A350" s="438"/>
      <c r="B350" s="987"/>
      <c r="C350" s="480"/>
      <c r="D350" s="480"/>
      <c r="E350" s="480"/>
      <c r="F350" s="480"/>
      <c r="G350" s="480"/>
      <c r="H350" s="480"/>
      <c r="I350" s="480"/>
      <c r="J350" s="480"/>
      <c r="K350" s="480"/>
      <c r="L350" s="480" t="s">
        <v>2169</v>
      </c>
      <c r="M350" s="985"/>
      <c r="N350" s="273"/>
      <c r="O350" s="273" t="str">
        <f>IF(L350="Full Materials Declaration","",IF(L350="TSCA Section 6h PBT",IF(ISERROR(VLOOKUP(M350,'Matl Declare Form '!$AF$5:$AG$9,2,0)),"",(VLOOKUP(M350,'Matl Declare Form '!$AF$5:$AG$9,2,0))),IF(L350="TSCA Risk Management",IF(ISERROR(VLOOKUP(M350,'Matl Declare Form '!$AH$5:$AI$42,2,0)),"",(VLOOKUP(M350,'Matl Declare Form '!$AH$5:$AI$42,2,0))),IF(L350="CEPA",IF(ISERROR(VLOOKUP(M350,'Matl Declare Form '!$AN$5:$AO$32,2,0)),"",(VLOOKUP(M350,'Matl Declare Form '!$AN$5:$AO$32,2,0))),IF(L350="WA Safer Product",IF(ISERROR(VLOOKUP(M350,'Matl Declare Form '!$AP$5:$AQ$22,2,0)),"",(VLOOKUP(M350,'Matl Declare Form '!$AP$5:$AQ$22,2,0))),IF(M350="High Risk Prop 65",IF(ISERROR(VLOOKUP(N350,'Matl Declare Form '!$AJ$5:$AK$24,2,0)),"",(VLOOKUP(N350,'Matl Declare Form '!$AJ$5:$AK$24,2,0))),IF(M350="Complete Prop 65",IF(ISERROR(VLOOKUP(N350,'Matl Declare Form '!$AL$5:$AM$967,2,0)),"",(VLOOKUP(N350,'Matl Declare Form '!$AL$5:$AM$967,2,0))),IF(M350="Perfluorooctanoic acid PFOA its salts",IF(ISERROR(VLOOKUP(N350,'Matl Declare Form '!$AR$5:$AS$12,2,0)),"",(VLOOKUP(N350,'Matl Declare Form '!$AR$5:$AS$12,2,0))),IF(M350="Perfluoroocane sulphonic acid PFOS it salts",IF(ISERROR(VLOOKUP(N350,'Matl Declare Form '!$AT$5:$AU$12,2,0)),"",(VLOOKUP(N350,'Matl Declare Form '!$AT$5:$AU$12,2,0))),IF(M350="Perfluorohexane 1 sulphonic acid PFHxS its salts",IF(ISERROR(VLOOKUP(N350,'Matl Declare Form '!$AV$5:$AW$12,2,0)),"",(VLOOKUP(N350,'Matl Declare Form '!$AV$5:$AW$12,2,0))),IF(M350="Undecafluorohexanoic acid PFHxA its salts",IF(ISERROR(VLOOKUP(N350,'Matl Declare Form '!$AX$5:$AY$12,2,0)),"",(VLOOKUP(N350,'Matl Declare Form '!$AX$5:$AY$12,2,0))),IF(M350="Perfluorononanoic acid PFNA its salts",IF(ISERROR(VLOOKUP(N350,'Matl Declare Form '!$AZ$5:$BA$9,2,0)),"",(VLOOKUP(N350,'Matl Declare Form '!$AZ$5:$BA$9,2,0))),IF(M350="Perfluorobutane sulfonic acid PFBS and its salts",IF(ISERROR(VLOOKUP(N350,'Matl Declare Form '!$BB$5:$BC$12,2,0)),"",(VLOOKUP(N350,'Matl Declare Form '!$BB$5:$BC$12,2,0))),IF(M350="Long chain perfluorocarboxylic acids PFCAs C9 to C14 including their salts",IF(ISERROR(VLOOKUP(N350,'Matl Declare Form '!$BD$5:$BE$14,2,0)),"",(VLOOKUP(N350,'Matl Declare Form '!$BD$5:$BE$14,2,0))),IF(M350="Hexafluoropropylene oxide dimer acid HFPO DA or GenX and its acyl halides",IF(ISERROR(VLOOKUP(N350,'Matl Declare Form '!$BF$5:$BG$9,2,0)),"",(VLOOKUP(N350,'Matl Declare Form '!$BF$5:$BG$9,2,0))),IF(M350="Other PFAS",""))))))))))))))))</f>
        <v/>
      </c>
      <c r="P350" s="274"/>
      <c r="Q350" s="480" t="str" cm="1">
        <f t="array" ref="Q350">IF(ISBLANK(P350),"",P350*(LOOKUP(2,1/(NOT(ISBLANK($J$10:J350))),$J$10:J350)))</f>
        <v/>
      </c>
      <c r="R350" s="480" t="str" cm="1">
        <f t="array" ref="R350">IF(ISBLANK(P350),"", (LOOKUP(2,1/(NOT(ISBLANK($K$10:K350))),$K$10:K350)))</f>
        <v/>
      </c>
      <c r="S350" s="985"/>
      <c r="T350" s="986"/>
      <c r="U350" s="12"/>
      <c r="V350" s="12"/>
      <c r="W350" s="12"/>
      <c r="X350" s="12"/>
      <c r="Y350" s="12"/>
      <c r="Z350" s="12"/>
      <c r="AA350" s="12"/>
      <c r="AB350" s="12"/>
      <c r="AC350" s="12"/>
      <c r="AL350" s="412" t="s">
        <v>782</v>
      </c>
      <c r="AM350" s="413" t="s">
        <v>783</v>
      </c>
    </row>
    <row r="351" spans="1:39" x14ac:dyDescent="0.5">
      <c r="A351" s="438"/>
      <c r="B351" s="987"/>
      <c r="C351" s="480"/>
      <c r="D351" s="480"/>
      <c r="E351" s="480"/>
      <c r="F351" s="480"/>
      <c r="G351" s="480"/>
      <c r="H351" s="480"/>
      <c r="I351" s="480"/>
      <c r="J351" s="480"/>
      <c r="K351" s="480"/>
      <c r="L351" s="480" t="s">
        <v>2169</v>
      </c>
      <c r="M351" s="985"/>
      <c r="N351" s="273"/>
      <c r="O351" s="273" t="str">
        <f>IF(L351="Full Materials Declaration","",IF(L351="TSCA Section 6h PBT",IF(ISERROR(VLOOKUP(M351,'Matl Declare Form '!$AF$5:$AG$9,2,0)),"",(VLOOKUP(M351,'Matl Declare Form '!$AF$5:$AG$9,2,0))),IF(L351="TSCA Risk Management",IF(ISERROR(VLOOKUP(M351,'Matl Declare Form '!$AH$5:$AI$42,2,0)),"",(VLOOKUP(M351,'Matl Declare Form '!$AH$5:$AI$42,2,0))),IF(L351="CEPA",IF(ISERROR(VLOOKUP(M351,'Matl Declare Form '!$AN$5:$AO$32,2,0)),"",(VLOOKUP(M351,'Matl Declare Form '!$AN$5:$AO$32,2,0))),IF(L351="WA Safer Product",IF(ISERROR(VLOOKUP(M351,'Matl Declare Form '!$AP$5:$AQ$22,2,0)),"",(VLOOKUP(M351,'Matl Declare Form '!$AP$5:$AQ$22,2,0))),IF(M351="High Risk Prop 65",IF(ISERROR(VLOOKUP(N351,'Matl Declare Form '!$AJ$5:$AK$24,2,0)),"",(VLOOKUP(N351,'Matl Declare Form '!$AJ$5:$AK$24,2,0))),IF(M351="Complete Prop 65",IF(ISERROR(VLOOKUP(N351,'Matl Declare Form '!$AL$5:$AM$967,2,0)),"",(VLOOKUP(N351,'Matl Declare Form '!$AL$5:$AM$967,2,0))),IF(M351="Perfluorooctanoic acid PFOA its salts",IF(ISERROR(VLOOKUP(N351,'Matl Declare Form '!$AR$5:$AS$12,2,0)),"",(VLOOKUP(N351,'Matl Declare Form '!$AR$5:$AS$12,2,0))),IF(M351="Perfluoroocane sulphonic acid PFOS it salts",IF(ISERROR(VLOOKUP(N351,'Matl Declare Form '!$AT$5:$AU$12,2,0)),"",(VLOOKUP(N351,'Matl Declare Form '!$AT$5:$AU$12,2,0))),IF(M351="Perfluorohexane 1 sulphonic acid PFHxS its salts",IF(ISERROR(VLOOKUP(N351,'Matl Declare Form '!$AV$5:$AW$12,2,0)),"",(VLOOKUP(N351,'Matl Declare Form '!$AV$5:$AW$12,2,0))),IF(M351="Undecafluorohexanoic acid PFHxA its salts",IF(ISERROR(VLOOKUP(N351,'Matl Declare Form '!$AX$5:$AY$12,2,0)),"",(VLOOKUP(N351,'Matl Declare Form '!$AX$5:$AY$12,2,0))),IF(M351="Perfluorononanoic acid PFNA its salts",IF(ISERROR(VLOOKUP(N351,'Matl Declare Form '!$AZ$5:$BA$9,2,0)),"",(VLOOKUP(N351,'Matl Declare Form '!$AZ$5:$BA$9,2,0))),IF(M351="Perfluorobutane sulfonic acid PFBS and its salts",IF(ISERROR(VLOOKUP(N351,'Matl Declare Form '!$BB$5:$BC$12,2,0)),"",(VLOOKUP(N351,'Matl Declare Form '!$BB$5:$BC$12,2,0))),IF(M351="Long chain perfluorocarboxylic acids PFCAs C9 to C14 including their salts",IF(ISERROR(VLOOKUP(N351,'Matl Declare Form '!$BD$5:$BE$14,2,0)),"",(VLOOKUP(N351,'Matl Declare Form '!$BD$5:$BE$14,2,0))),IF(M351="Hexafluoropropylene oxide dimer acid HFPO DA or GenX and its acyl halides",IF(ISERROR(VLOOKUP(N351,'Matl Declare Form '!$BF$5:$BG$9,2,0)),"",(VLOOKUP(N351,'Matl Declare Form '!$BF$5:$BG$9,2,0))),IF(M351="Other PFAS",""))))))))))))))))</f>
        <v/>
      </c>
      <c r="P351" s="274"/>
      <c r="Q351" s="480" t="str" cm="1">
        <f t="array" ref="Q351">IF(ISBLANK(P351),"",P351*(LOOKUP(2,1/(NOT(ISBLANK($J$10:J351))),$J$10:J351)))</f>
        <v/>
      </c>
      <c r="R351" s="480" t="str" cm="1">
        <f t="array" ref="R351">IF(ISBLANK(P351),"", (LOOKUP(2,1/(NOT(ISBLANK($K$10:K351))),$K$10:K351)))</f>
        <v/>
      </c>
      <c r="S351" s="985"/>
      <c r="T351" s="986"/>
      <c r="U351" s="12"/>
      <c r="V351" s="12"/>
      <c r="W351" s="12"/>
      <c r="X351" s="12"/>
      <c r="Y351" s="12"/>
      <c r="Z351" s="12"/>
      <c r="AA351" s="12"/>
      <c r="AB351" s="12"/>
      <c r="AC351" s="12"/>
      <c r="AL351" s="412" t="s">
        <v>786</v>
      </c>
      <c r="AM351" s="413" t="s">
        <v>787</v>
      </c>
    </row>
    <row r="352" spans="1:39" ht="45" x14ac:dyDescent="0.5">
      <c r="A352" s="438"/>
      <c r="B352" s="987"/>
      <c r="C352" s="480"/>
      <c r="D352" s="480"/>
      <c r="E352" s="480"/>
      <c r="F352" s="480"/>
      <c r="G352" s="480"/>
      <c r="H352" s="480"/>
      <c r="I352" s="480"/>
      <c r="J352" s="480"/>
      <c r="K352" s="480"/>
      <c r="L352" s="480" t="s">
        <v>2169</v>
      </c>
      <c r="M352" s="985"/>
      <c r="N352" s="273"/>
      <c r="O352" s="273" t="str">
        <f>IF(L352="Full Materials Declaration","",IF(L352="TSCA Section 6h PBT",IF(ISERROR(VLOOKUP(M352,'Matl Declare Form '!$AF$5:$AG$9,2,0)),"",(VLOOKUP(M352,'Matl Declare Form '!$AF$5:$AG$9,2,0))),IF(L352="TSCA Risk Management",IF(ISERROR(VLOOKUP(M352,'Matl Declare Form '!$AH$5:$AI$42,2,0)),"",(VLOOKUP(M352,'Matl Declare Form '!$AH$5:$AI$42,2,0))),IF(L352="CEPA",IF(ISERROR(VLOOKUP(M352,'Matl Declare Form '!$AN$5:$AO$32,2,0)),"",(VLOOKUP(M352,'Matl Declare Form '!$AN$5:$AO$32,2,0))),IF(L352="WA Safer Product",IF(ISERROR(VLOOKUP(M352,'Matl Declare Form '!$AP$5:$AQ$22,2,0)),"",(VLOOKUP(M352,'Matl Declare Form '!$AP$5:$AQ$22,2,0))),IF(M352="High Risk Prop 65",IF(ISERROR(VLOOKUP(N352,'Matl Declare Form '!$AJ$5:$AK$24,2,0)),"",(VLOOKUP(N352,'Matl Declare Form '!$AJ$5:$AK$24,2,0))),IF(M352="Complete Prop 65",IF(ISERROR(VLOOKUP(N352,'Matl Declare Form '!$AL$5:$AM$967,2,0)),"",(VLOOKUP(N352,'Matl Declare Form '!$AL$5:$AM$967,2,0))),IF(M352="Perfluorooctanoic acid PFOA its salts",IF(ISERROR(VLOOKUP(N352,'Matl Declare Form '!$AR$5:$AS$12,2,0)),"",(VLOOKUP(N352,'Matl Declare Form '!$AR$5:$AS$12,2,0))),IF(M352="Perfluoroocane sulphonic acid PFOS it salts",IF(ISERROR(VLOOKUP(N352,'Matl Declare Form '!$AT$5:$AU$12,2,0)),"",(VLOOKUP(N352,'Matl Declare Form '!$AT$5:$AU$12,2,0))),IF(M352="Perfluorohexane 1 sulphonic acid PFHxS its salts",IF(ISERROR(VLOOKUP(N352,'Matl Declare Form '!$AV$5:$AW$12,2,0)),"",(VLOOKUP(N352,'Matl Declare Form '!$AV$5:$AW$12,2,0))),IF(M352="Undecafluorohexanoic acid PFHxA its salts",IF(ISERROR(VLOOKUP(N352,'Matl Declare Form '!$AX$5:$AY$12,2,0)),"",(VLOOKUP(N352,'Matl Declare Form '!$AX$5:$AY$12,2,0))),IF(M352="Perfluorononanoic acid PFNA its salts",IF(ISERROR(VLOOKUP(N352,'Matl Declare Form '!$AZ$5:$BA$9,2,0)),"",(VLOOKUP(N352,'Matl Declare Form '!$AZ$5:$BA$9,2,0))),IF(M352="Perfluorobutane sulfonic acid PFBS and its salts",IF(ISERROR(VLOOKUP(N352,'Matl Declare Form '!$BB$5:$BC$12,2,0)),"",(VLOOKUP(N352,'Matl Declare Form '!$BB$5:$BC$12,2,0))),IF(M352="Long chain perfluorocarboxylic acids PFCAs C9 to C14 including their salts",IF(ISERROR(VLOOKUP(N352,'Matl Declare Form '!$BD$5:$BE$14,2,0)),"",(VLOOKUP(N352,'Matl Declare Form '!$BD$5:$BE$14,2,0))),IF(M352="Hexafluoropropylene oxide dimer acid HFPO DA or GenX and its acyl halides",IF(ISERROR(VLOOKUP(N352,'Matl Declare Form '!$BF$5:$BG$9,2,0)),"",(VLOOKUP(N352,'Matl Declare Form '!$BF$5:$BG$9,2,0))),IF(M352="Other PFAS",""))))))))))))))))</f>
        <v/>
      </c>
      <c r="P352" s="274"/>
      <c r="Q352" s="480" t="str" cm="1">
        <f t="array" ref="Q352">IF(ISBLANK(P352),"",P352*(LOOKUP(2,1/(NOT(ISBLANK($J$10:J352))),$J$10:J352)))</f>
        <v/>
      </c>
      <c r="R352" s="480" t="str" cm="1">
        <f t="array" ref="R352">IF(ISBLANK(P352),"", (LOOKUP(2,1/(NOT(ISBLANK($K$10:K352))),$K$10:K352)))</f>
        <v/>
      </c>
      <c r="S352" s="985"/>
      <c r="T352" s="986"/>
      <c r="U352" s="12"/>
      <c r="V352" s="12"/>
      <c r="W352" s="12"/>
      <c r="X352" s="12"/>
      <c r="Y352" s="12"/>
      <c r="Z352" s="12"/>
      <c r="AA352" s="12"/>
      <c r="AB352" s="12"/>
      <c r="AC352" s="12"/>
      <c r="AL352" s="412" t="s">
        <v>800</v>
      </c>
      <c r="AM352" s="413" t="s">
        <v>801</v>
      </c>
    </row>
    <row r="353" spans="1:39" ht="45" x14ac:dyDescent="0.5">
      <c r="A353" s="438"/>
      <c r="B353" s="987"/>
      <c r="C353" s="480"/>
      <c r="D353" s="480"/>
      <c r="E353" s="480"/>
      <c r="F353" s="480"/>
      <c r="G353" s="480"/>
      <c r="H353" s="480"/>
      <c r="I353" s="480"/>
      <c r="J353" s="480"/>
      <c r="K353" s="480"/>
      <c r="L353" s="480" t="s">
        <v>2169</v>
      </c>
      <c r="M353" s="985"/>
      <c r="N353" s="273"/>
      <c r="O353" s="273" t="str">
        <f>IF(L353="Full Materials Declaration","",IF(L353="TSCA Section 6h PBT",IF(ISERROR(VLOOKUP(M353,'Matl Declare Form '!$AF$5:$AG$9,2,0)),"",(VLOOKUP(M353,'Matl Declare Form '!$AF$5:$AG$9,2,0))),IF(L353="TSCA Risk Management",IF(ISERROR(VLOOKUP(M353,'Matl Declare Form '!$AH$5:$AI$42,2,0)),"",(VLOOKUP(M353,'Matl Declare Form '!$AH$5:$AI$42,2,0))),IF(L353="CEPA",IF(ISERROR(VLOOKUP(M353,'Matl Declare Form '!$AN$5:$AO$32,2,0)),"",(VLOOKUP(M353,'Matl Declare Form '!$AN$5:$AO$32,2,0))),IF(L353="WA Safer Product",IF(ISERROR(VLOOKUP(M353,'Matl Declare Form '!$AP$5:$AQ$22,2,0)),"",(VLOOKUP(M353,'Matl Declare Form '!$AP$5:$AQ$22,2,0))),IF(M353="High Risk Prop 65",IF(ISERROR(VLOOKUP(N353,'Matl Declare Form '!$AJ$5:$AK$24,2,0)),"",(VLOOKUP(N353,'Matl Declare Form '!$AJ$5:$AK$24,2,0))),IF(M353="Complete Prop 65",IF(ISERROR(VLOOKUP(N353,'Matl Declare Form '!$AL$5:$AM$967,2,0)),"",(VLOOKUP(N353,'Matl Declare Form '!$AL$5:$AM$967,2,0))),IF(M353="Perfluorooctanoic acid PFOA its salts",IF(ISERROR(VLOOKUP(N353,'Matl Declare Form '!$AR$5:$AS$12,2,0)),"",(VLOOKUP(N353,'Matl Declare Form '!$AR$5:$AS$12,2,0))),IF(M353="Perfluoroocane sulphonic acid PFOS it salts",IF(ISERROR(VLOOKUP(N353,'Matl Declare Form '!$AT$5:$AU$12,2,0)),"",(VLOOKUP(N353,'Matl Declare Form '!$AT$5:$AU$12,2,0))),IF(M353="Perfluorohexane 1 sulphonic acid PFHxS its salts",IF(ISERROR(VLOOKUP(N353,'Matl Declare Form '!$AV$5:$AW$12,2,0)),"",(VLOOKUP(N353,'Matl Declare Form '!$AV$5:$AW$12,2,0))),IF(M353="Undecafluorohexanoic acid PFHxA its salts",IF(ISERROR(VLOOKUP(N353,'Matl Declare Form '!$AX$5:$AY$12,2,0)),"",(VLOOKUP(N353,'Matl Declare Form '!$AX$5:$AY$12,2,0))),IF(M353="Perfluorononanoic acid PFNA its salts",IF(ISERROR(VLOOKUP(N353,'Matl Declare Form '!$AZ$5:$BA$9,2,0)),"",(VLOOKUP(N353,'Matl Declare Form '!$AZ$5:$BA$9,2,0))),IF(M353="Perfluorobutane sulfonic acid PFBS and its salts",IF(ISERROR(VLOOKUP(N353,'Matl Declare Form '!$BB$5:$BC$12,2,0)),"",(VLOOKUP(N353,'Matl Declare Form '!$BB$5:$BC$12,2,0))),IF(M353="Long chain perfluorocarboxylic acids PFCAs C9 to C14 including their salts",IF(ISERROR(VLOOKUP(N353,'Matl Declare Form '!$BD$5:$BE$14,2,0)),"",(VLOOKUP(N353,'Matl Declare Form '!$BD$5:$BE$14,2,0))),IF(M353="Hexafluoropropylene oxide dimer acid HFPO DA or GenX and its acyl halides",IF(ISERROR(VLOOKUP(N353,'Matl Declare Form '!$BF$5:$BG$9,2,0)),"",(VLOOKUP(N353,'Matl Declare Form '!$BF$5:$BG$9,2,0))),IF(M353="Other PFAS",""))))))))))))))))</f>
        <v/>
      </c>
      <c r="P353" s="274"/>
      <c r="Q353" s="480" t="str" cm="1">
        <f t="array" ref="Q353">IF(ISBLANK(P353),"",P353*(LOOKUP(2,1/(NOT(ISBLANK($J$10:J353))),$J$10:J353)))</f>
        <v/>
      </c>
      <c r="R353" s="480" t="str" cm="1">
        <f t="array" ref="R353">IF(ISBLANK(P353),"", (LOOKUP(2,1/(NOT(ISBLANK($K$10:K353))),$K$10:K353)))</f>
        <v/>
      </c>
      <c r="S353" s="985"/>
      <c r="T353" s="986"/>
      <c r="U353" s="12"/>
      <c r="V353" s="12"/>
      <c r="W353" s="12"/>
      <c r="X353" s="12"/>
      <c r="Y353" s="12"/>
      <c r="Z353" s="12"/>
      <c r="AA353" s="12"/>
      <c r="AB353" s="12"/>
      <c r="AC353" s="12"/>
      <c r="AL353" s="412" t="s">
        <v>802</v>
      </c>
      <c r="AM353" s="413" t="s">
        <v>803</v>
      </c>
    </row>
    <row r="354" spans="1:39" x14ac:dyDescent="0.5">
      <c r="A354" s="438"/>
      <c r="B354" s="987"/>
      <c r="C354" s="480"/>
      <c r="D354" s="480"/>
      <c r="E354" s="480"/>
      <c r="F354" s="480"/>
      <c r="G354" s="480"/>
      <c r="H354" s="480"/>
      <c r="I354" s="480"/>
      <c r="J354" s="480"/>
      <c r="K354" s="480"/>
      <c r="L354" s="480" t="s">
        <v>2169</v>
      </c>
      <c r="M354" s="985"/>
      <c r="N354" s="273"/>
      <c r="O354" s="273" t="str">
        <f>IF(L354="Full Materials Declaration","",IF(L354="TSCA Section 6h PBT",IF(ISERROR(VLOOKUP(M354,'Matl Declare Form '!$AF$5:$AG$9,2,0)),"",(VLOOKUP(M354,'Matl Declare Form '!$AF$5:$AG$9,2,0))),IF(L354="TSCA Risk Management",IF(ISERROR(VLOOKUP(M354,'Matl Declare Form '!$AH$5:$AI$42,2,0)),"",(VLOOKUP(M354,'Matl Declare Form '!$AH$5:$AI$42,2,0))),IF(L354="CEPA",IF(ISERROR(VLOOKUP(M354,'Matl Declare Form '!$AN$5:$AO$32,2,0)),"",(VLOOKUP(M354,'Matl Declare Form '!$AN$5:$AO$32,2,0))),IF(L354="WA Safer Product",IF(ISERROR(VLOOKUP(M354,'Matl Declare Form '!$AP$5:$AQ$22,2,0)),"",(VLOOKUP(M354,'Matl Declare Form '!$AP$5:$AQ$22,2,0))),IF(M354="High Risk Prop 65",IF(ISERROR(VLOOKUP(N354,'Matl Declare Form '!$AJ$5:$AK$24,2,0)),"",(VLOOKUP(N354,'Matl Declare Form '!$AJ$5:$AK$24,2,0))),IF(M354="Complete Prop 65",IF(ISERROR(VLOOKUP(N354,'Matl Declare Form '!$AL$5:$AM$967,2,0)),"",(VLOOKUP(N354,'Matl Declare Form '!$AL$5:$AM$967,2,0))),IF(M354="Perfluorooctanoic acid PFOA its salts",IF(ISERROR(VLOOKUP(N354,'Matl Declare Form '!$AR$5:$AS$12,2,0)),"",(VLOOKUP(N354,'Matl Declare Form '!$AR$5:$AS$12,2,0))),IF(M354="Perfluoroocane sulphonic acid PFOS it salts",IF(ISERROR(VLOOKUP(N354,'Matl Declare Form '!$AT$5:$AU$12,2,0)),"",(VLOOKUP(N354,'Matl Declare Form '!$AT$5:$AU$12,2,0))),IF(M354="Perfluorohexane 1 sulphonic acid PFHxS its salts",IF(ISERROR(VLOOKUP(N354,'Matl Declare Form '!$AV$5:$AW$12,2,0)),"",(VLOOKUP(N354,'Matl Declare Form '!$AV$5:$AW$12,2,0))),IF(M354="Undecafluorohexanoic acid PFHxA its salts",IF(ISERROR(VLOOKUP(N354,'Matl Declare Form '!$AX$5:$AY$12,2,0)),"",(VLOOKUP(N354,'Matl Declare Form '!$AX$5:$AY$12,2,0))),IF(M354="Perfluorononanoic acid PFNA its salts",IF(ISERROR(VLOOKUP(N354,'Matl Declare Form '!$AZ$5:$BA$9,2,0)),"",(VLOOKUP(N354,'Matl Declare Form '!$AZ$5:$BA$9,2,0))),IF(M354="Perfluorobutane sulfonic acid PFBS and its salts",IF(ISERROR(VLOOKUP(N354,'Matl Declare Form '!$BB$5:$BC$12,2,0)),"",(VLOOKUP(N354,'Matl Declare Form '!$BB$5:$BC$12,2,0))),IF(M354="Long chain perfluorocarboxylic acids PFCAs C9 to C14 including their salts",IF(ISERROR(VLOOKUP(N354,'Matl Declare Form '!$BD$5:$BE$14,2,0)),"",(VLOOKUP(N354,'Matl Declare Form '!$BD$5:$BE$14,2,0))),IF(M354="Hexafluoropropylene oxide dimer acid HFPO DA or GenX and its acyl halides",IF(ISERROR(VLOOKUP(N354,'Matl Declare Form '!$BF$5:$BG$9,2,0)),"",(VLOOKUP(N354,'Matl Declare Form '!$BF$5:$BG$9,2,0))),IF(M354="Other PFAS",""))))))))))))))))</f>
        <v/>
      </c>
      <c r="P354" s="274"/>
      <c r="Q354" s="480" t="str" cm="1">
        <f t="array" ref="Q354">IF(ISBLANK(P354),"",P354*(LOOKUP(2,1/(NOT(ISBLANK($J$10:J354))),$J$10:J354)))</f>
        <v/>
      </c>
      <c r="R354" s="480" t="str" cm="1">
        <f t="array" ref="R354">IF(ISBLANK(P354),"", (LOOKUP(2,1/(NOT(ISBLANK($K$10:K354))),$K$10:K354)))</f>
        <v/>
      </c>
      <c r="S354" s="985"/>
      <c r="T354" s="986"/>
      <c r="U354" s="12"/>
      <c r="V354" s="12"/>
      <c r="W354" s="12"/>
      <c r="X354" s="12"/>
      <c r="Y354" s="12"/>
      <c r="Z354" s="12"/>
      <c r="AA354" s="12"/>
      <c r="AB354" s="12"/>
      <c r="AC354" s="12"/>
      <c r="AL354" s="412" t="s">
        <v>813</v>
      </c>
      <c r="AM354" s="413" t="s">
        <v>814</v>
      </c>
    </row>
    <row r="355" spans="1:39" x14ac:dyDescent="0.5">
      <c r="A355" s="438"/>
      <c r="B355" s="987"/>
      <c r="C355" s="480"/>
      <c r="D355" s="480"/>
      <c r="E355" s="480"/>
      <c r="F355" s="480"/>
      <c r="G355" s="480"/>
      <c r="H355" s="480"/>
      <c r="I355" s="480"/>
      <c r="J355" s="480"/>
      <c r="K355" s="480"/>
      <c r="L355" s="480" t="s">
        <v>2169</v>
      </c>
      <c r="M355" s="985"/>
      <c r="N355" s="273"/>
      <c r="O355" s="273" t="str">
        <f>IF(L355="Full Materials Declaration","",IF(L355="TSCA Section 6h PBT",IF(ISERROR(VLOOKUP(M355,'Matl Declare Form '!$AF$5:$AG$9,2,0)),"",(VLOOKUP(M355,'Matl Declare Form '!$AF$5:$AG$9,2,0))),IF(L355="TSCA Risk Management",IF(ISERROR(VLOOKUP(M355,'Matl Declare Form '!$AH$5:$AI$42,2,0)),"",(VLOOKUP(M355,'Matl Declare Form '!$AH$5:$AI$42,2,0))),IF(L355="CEPA",IF(ISERROR(VLOOKUP(M355,'Matl Declare Form '!$AN$5:$AO$32,2,0)),"",(VLOOKUP(M355,'Matl Declare Form '!$AN$5:$AO$32,2,0))),IF(L355="WA Safer Product",IF(ISERROR(VLOOKUP(M355,'Matl Declare Form '!$AP$5:$AQ$22,2,0)),"",(VLOOKUP(M355,'Matl Declare Form '!$AP$5:$AQ$22,2,0))),IF(M355="High Risk Prop 65",IF(ISERROR(VLOOKUP(N355,'Matl Declare Form '!$AJ$5:$AK$24,2,0)),"",(VLOOKUP(N355,'Matl Declare Form '!$AJ$5:$AK$24,2,0))),IF(M355="Complete Prop 65",IF(ISERROR(VLOOKUP(N355,'Matl Declare Form '!$AL$5:$AM$967,2,0)),"",(VLOOKUP(N355,'Matl Declare Form '!$AL$5:$AM$967,2,0))),IF(M355="Perfluorooctanoic acid PFOA its salts",IF(ISERROR(VLOOKUP(N355,'Matl Declare Form '!$AR$5:$AS$12,2,0)),"",(VLOOKUP(N355,'Matl Declare Form '!$AR$5:$AS$12,2,0))),IF(M355="Perfluoroocane sulphonic acid PFOS it salts",IF(ISERROR(VLOOKUP(N355,'Matl Declare Form '!$AT$5:$AU$12,2,0)),"",(VLOOKUP(N355,'Matl Declare Form '!$AT$5:$AU$12,2,0))),IF(M355="Perfluorohexane 1 sulphonic acid PFHxS its salts",IF(ISERROR(VLOOKUP(N355,'Matl Declare Form '!$AV$5:$AW$12,2,0)),"",(VLOOKUP(N355,'Matl Declare Form '!$AV$5:$AW$12,2,0))),IF(M355="Undecafluorohexanoic acid PFHxA its salts",IF(ISERROR(VLOOKUP(N355,'Matl Declare Form '!$AX$5:$AY$12,2,0)),"",(VLOOKUP(N355,'Matl Declare Form '!$AX$5:$AY$12,2,0))),IF(M355="Perfluorononanoic acid PFNA its salts",IF(ISERROR(VLOOKUP(N355,'Matl Declare Form '!$AZ$5:$BA$9,2,0)),"",(VLOOKUP(N355,'Matl Declare Form '!$AZ$5:$BA$9,2,0))),IF(M355="Perfluorobutane sulfonic acid PFBS and its salts",IF(ISERROR(VLOOKUP(N355,'Matl Declare Form '!$BB$5:$BC$12,2,0)),"",(VLOOKUP(N355,'Matl Declare Form '!$BB$5:$BC$12,2,0))),IF(M355="Long chain perfluorocarboxylic acids PFCAs C9 to C14 including their salts",IF(ISERROR(VLOOKUP(N355,'Matl Declare Form '!$BD$5:$BE$14,2,0)),"",(VLOOKUP(N355,'Matl Declare Form '!$BD$5:$BE$14,2,0))),IF(M355="Hexafluoropropylene oxide dimer acid HFPO DA or GenX and its acyl halides",IF(ISERROR(VLOOKUP(N355,'Matl Declare Form '!$BF$5:$BG$9,2,0)),"",(VLOOKUP(N355,'Matl Declare Form '!$BF$5:$BG$9,2,0))),IF(M355="Other PFAS",""))))))))))))))))</f>
        <v/>
      </c>
      <c r="P355" s="274"/>
      <c r="Q355" s="480" t="str" cm="1">
        <f t="array" ref="Q355">IF(ISBLANK(P355),"",P355*(LOOKUP(2,1/(NOT(ISBLANK($J$10:J355))),$J$10:J355)))</f>
        <v/>
      </c>
      <c r="R355" s="480" t="str" cm="1">
        <f t="array" ref="R355">IF(ISBLANK(P355),"", (LOOKUP(2,1/(NOT(ISBLANK($K$10:K355))),$K$10:K355)))</f>
        <v/>
      </c>
      <c r="S355" s="985"/>
      <c r="T355" s="986"/>
      <c r="U355" s="12"/>
      <c r="V355" s="12"/>
      <c r="W355" s="12"/>
      <c r="X355" s="12"/>
      <c r="Y355" s="12"/>
      <c r="Z355" s="12"/>
      <c r="AA355" s="12"/>
      <c r="AB355" s="12"/>
      <c r="AC355" s="12"/>
      <c r="AL355" s="412" t="s">
        <v>927</v>
      </c>
      <c r="AM355" s="417" t="s">
        <v>2384</v>
      </c>
    </row>
    <row r="356" spans="1:39" x14ac:dyDescent="0.5">
      <c r="A356" s="438"/>
      <c r="B356" s="987"/>
      <c r="C356" s="480"/>
      <c r="D356" s="480"/>
      <c r="E356" s="480"/>
      <c r="F356" s="480"/>
      <c r="G356" s="480"/>
      <c r="H356" s="480"/>
      <c r="I356" s="480"/>
      <c r="J356" s="480"/>
      <c r="K356" s="480"/>
      <c r="L356" s="480" t="s">
        <v>2169</v>
      </c>
      <c r="M356" s="985"/>
      <c r="N356" s="273"/>
      <c r="O356" s="273" t="str">
        <f>IF(L356="Full Materials Declaration","",IF(L356="TSCA Section 6h PBT",IF(ISERROR(VLOOKUP(M356,'Matl Declare Form '!$AF$5:$AG$9,2,0)),"",(VLOOKUP(M356,'Matl Declare Form '!$AF$5:$AG$9,2,0))),IF(L356="TSCA Risk Management",IF(ISERROR(VLOOKUP(M356,'Matl Declare Form '!$AH$5:$AI$42,2,0)),"",(VLOOKUP(M356,'Matl Declare Form '!$AH$5:$AI$42,2,0))),IF(L356="CEPA",IF(ISERROR(VLOOKUP(M356,'Matl Declare Form '!$AN$5:$AO$32,2,0)),"",(VLOOKUP(M356,'Matl Declare Form '!$AN$5:$AO$32,2,0))),IF(L356="WA Safer Product",IF(ISERROR(VLOOKUP(M356,'Matl Declare Form '!$AP$5:$AQ$22,2,0)),"",(VLOOKUP(M356,'Matl Declare Form '!$AP$5:$AQ$22,2,0))),IF(M356="High Risk Prop 65",IF(ISERROR(VLOOKUP(N356,'Matl Declare Form '!$AJ$5:$AK$24,2,0)),"",(VLOOKUP(N356,'Matl Declare Form '!$AJ$5:$AK$24,2,0))),IF(M356="Complete Prop 65",IF(ISERROR(VLOOKUP(N356,'Matl Declare Form '!$AL$5:$AM$967,2,0)),"",(VLOOKUP(N356,'Matl Declare Form '!$AL$5:$AM$967,2,0))),IF(M356="Perfluorooctanoic acid PFOA its salts",IF(ISERROR(VLOOKUP(N356,'Matl Declare Form '!$AR$5:$AS$12,2,0)),"",(VLOOKUP(N356,'Matl Declare Form '!$AR$5:$AS$12,2,0))),IF(M356="Perfluoroocane sulphonic acid PFOS it salts",IF(ISERROR(VLOOKUP(N356,'Matl Declare Form '!$AT$5:$AU$12,2,0)),"",(VLOOKUP(N356,'Matl Declare Form '!$AT$5:$AU$12,2,0))),IF(M356="Perfluorohexane 1 sulphonic acid PFHxS its salts",IF(ISERROR(VLOOKUP(N356,'Matl Declare Form '!$AV$5:$AW$12,2,0)),"",(VLOOKUP(N356,'Matl Declare Form '!$AV$5:$AW$12,2,0))),IF(M356="Undecafluorohexanoic acid PFHxA its salts",IF(ISERROR(VLOOKUP(N356,'Matl Declare Form '!$AX$5:$AY$12,2,0)),"",(VLOOKUP(N356,'Matl Declare Form '!$AX$5:$AY$12,2,0))),IF(M356="Perfluorononanoic acid PFNA its salts",IF(ISERROR(VLOOKUP(N356,'Matl Declare Form '!$AZ$5:$BA$9,2,0)),"",(VLOOKUP(N356,'Matl Declare Form '!$AZ$5:$BA$9,2,0))),IF(M356="Perfluorobutane sulfonic acid PFBS and its salts",IF(ISERROR(VLOOKUP(N356,'Matl Declare Form '!$BB$5:$BC$12,2,0)),"",(VLOOKUP(N356,'Matl Declare Form '!$BB$5:$BC$12,2,0))),IF(M356="Long chain perfluorocarboxylic acids PFCAs C9 to C14 including their salts",IF(ISERROR(VLOOKUP(N356,'Matl Declare Form '!$BD$5:$BE$14,2,0)),"",(VLOOKUP(N356,'Matl Declare Form '!$BD$5:$BE$14,2,0))),IF(M356="Hexafluoropropylene oxide dimer acid HFPO DA or GenX and its acyl halides",IF(ISERROR(VLOOKUP(N356,'Matl Declare Form '!$BF$5:$BG$9,2,0)),"",(VLOOKUP(N356,'Matl Declare Form '!$BF$5:$BG$9,2,0))),IF(M356="Other PFAS",""))))))))))))))))</f>
        <v/>
      </c>
      <c r="P356" s="274"/>
      <c r="Q356" s="480" t="str" cm="1">
        <f t="array" ref="Q356">IF(ISBLANK(P356),"",P356*(LOOKUP(2,1/(NOT(ISBLANK($J$10:J356))),$J$10:J356)))</f>
        <v/>
      </c>
      <c r="R356" s="480" t="str" cm="1">
        <f t="array" ref="R356">IF(ISBLANK(P356),"", (LOOKUP(2,1/(NOT(ISBLANK($K$10:K356))),$K$10:K356)))</f>
        <v/>
      </c>
      <c r="S356" s="985"/>
      <c r="T356" s="986"/>
      <c r="U356" s="12"/>
      <c r="V356" s="12"/>
      <c r="W356" s="12"/>
      <c r="X356" s="12"/>
      <c r="Y356" s="12"/>
      <c r="Z356" s="12"/>
      <c r="AA356" s="12"/>
      <c r="AB356" s="12"/>
      <c r="AC356" s="12"/>
      <c r="AL356" s="412" t="s">
        <v>928</v>
      </c>
      <c r="AM356" s="413" t="s">
        <v>929</v>
      </c>
    </row>
    <row r="357" spans="1:39" ht="45" x14ac:dyDescent="0.5">
      <c r="A357" s="438"/>
      <c r="B357" s="987"/>
      <c r="C357" s="480"/>
      <c r="D357" s="480"/>
      <c r="E357" s="480"/>
      <c r="F357" s="480"/>
      <c r="G357" s="480"/>
      <c r="H357" s="480"/>
      <c r="I357" s="480"/>
      <c r="J357" s="480"/>
      <c r="K357" s="480"/>
      <c r="L357" s="480" t="s">
        <v>2169</v>
      </c>
      <c r="M357" s="985"/>
      <c r="N357" s="273"/>
      <c r="O357" s="273" t="str">
        <f>IF(L357="Full Materials Declaration","",IF(L357="TSCA Section 6h PBT",IF(ISERROR(VLOOKUP(M357,'Matl Declare Form '!$AF$5:$AG$9,2,0)),"",(VLOOKUP(M357,'Matl Declare Form '!$AF$5:$AG$9,2,0))),IF(L357="TSCA Risk Management",IF(ISERROR(VLOOKUP(M357,'Matl Declare Form '!$AH$5:$AI$42,2,0)),"",(VLOOKUP(M357,'Matl Declare Form '!$AH$5:$AI$42,2,0))),IF(L357="CEPA",IF(ISERROR(VLOOKUP(M357,'Matl Declare Form '!$AN$5:$AO$32,2,0)),"",(VLOOKUP(M357,'Matl Declare Form '!$AN$5:$AO$32,2,0))),IF(L357="WA Safer Product",IF(ISERROR(VLOOKUP(M357,'Matl Declare Form '!$AP$5:$AQ$22,2,0)),"",(VLOOKUP(M357,'Matl Declare Form '!$AP$5:$AQ$22,2,0))),IF(M357="High Risk Prop 65",IF(ISERROR(VLOOKUP(N357,'Matl Declare Form '!$AJ$5:$AK$24,2,0)),"",(VLOOKUP(N357,'Matl Declare Form '!$AJ$5:$AK$24,2,0))),IF(M357="Complete Prop 65",IF(ISERROR(VLOOKUP(N357,'Matl Declare Form '!$AL$5:$AM$967,2,0)),"",(VLOOKUP(N357,'Matl Declare Form '!$AL$5:$AM$967,2,0))),IF(M357="Perfluorooctanoic acid PFOA its salts",IF(ISERROR(VLOOKUP(N357,'Matl Declare Form '!$AR$5:$AS$12,2,0)),"",(VLOOKUP(N357,'Matl Declare Form '!$AR$5:$AS$12,2,0))),IF(M357="Perfluoroocane sulphonic acid PFOS it salts",IF(ISERROR(VLOOKUP(N357,'Matl Declare Form '!$AT$5:$AU$12,2,0)),"",(VLOOKUP(N357,'Matl Declare Form '!$AT$5:$AU$12,2,0))),IF(M357="Perfluorohexane 1 sulphonic acid PFHxS its salts",IF(ISERROR(VLOOKUP(N357,'Matl Declare Form '!$AV$5:$AW$12,2,0)),"",(VLOOKUP(N357,'Matl Declare Form '!$AV$5:$AW$12,2,0))),IF(M357="Undecafluorohexanoic acid PFHxA its salts",IF(ISERROR(VLOOKUP(N357,'Matl Declare Form '!$AX$5:$AY$12,2,0)),"",(VLOOKUP(N357,'Matl Declare Form '!$AX$5:$AY$12,2,0))),IF(M357="Perfluorononanoic acid PFNA its salts",IF(ISERROR(VLOOKUP(N357,'Matl Declare Form '!$AZ$5:$BA$9,2,0)),"",(VLOOKUP(N357,'Matl Declare Form '!$AZ$5:$BA$9,2,0))),IF(M357="Perfluorobutane sulfonic acid PFBS and its salts",IF(ISERROR(VLOOKUP(N357,'Matl Declare Form '!$BB$5:$BC$12,2,0)),"",(VLOOKUP(N357,'Matl Declare Form '!$BB$5:$BC$12,2,0))),IF(M357="Long chain perfluorocarboxylic acids PFCAs C9 to C14 including their salts",IF(ISERROR(VLOOKUP(N357,'Matl Declare Form '!$BD$5:$BE$14,2,0)),"",(VLOOKUP(N357,'Matl Declare Form '!$BD$5:$BE$14,2,0))),IF(M357="Hexafluoropropylene oxide dimer acid HFPO DA or GenX and its acyl halides",IF(ISERROR(VLOOKUP(N357,'Matl Declare Form '!$BF$5:$BG$9,2,0)),"",(VLOOKUP(N357,'Matl Declare Form '!$BF$5:$BG$9,2,0))),IF(M357="Other PFAS",""))))))))))))))))</f>
        <v/>
      </c>
      <c r="P357" s="274"/>
      <c r="Q357" s="480" t="str" cm="1">
        <f t="array" ref="Q357">IF(ISBLANK(P357),"",P357*(LOOKUP(2,1/(NOT(ISBLANK($J$10:J357))),$J$10:J357)))</f>
        <v/>
      </c>
      <c r="R357" s="480" t="str" cm="1">
        <f t="array" ref="R357">IF(ISBLANK(P357),"", (LOOKUP(2,1/(NOT(ISBLANK($K$10:K357))),$K$10:K357)))</f>
        <v/>
      </c>
      <c r="S357" s="985"/>
      <c r="T357" s="986"/>
      <c r="U357" s="12"/>
      <c r="V357" s="12"/>
      <c r="W357" s="12"/>
      <c r="X357" s="12"/>
      <c r="Y357" s="12"/>
      <c r="Z357" s="12"/>
      <c r="AA357" s="12"/>
      <c r="AB357" s="12"/>
      <c r="AC357" s="12"/>
      <c r="AL357" s="412" t="s">
        <v>931</v>
      </c>
      <c r="AM357" s="413" t="s">
        <v>932</v>
      </c>
    </row>
    <row r="358" spans="1:39" ht="30" x14ac:dyDescent="0.5">
      <c r="A358" s="438"/>
      <c r="B358" s="987"/>
      <c r="C358" s="480"/>
      <c r="D358" s="480"/>
      <c r="E358" s="480"/>
      <c r="F358" s="480"/>
      <c r="G358" s="480"/>
      <c r="H358" s="480"/>
      <c r="I358" s="480"/>
      <c r="J358" s="480"/>
      <c r="K358" s="480"/>
      <c r="L358" s="480" t="s">
        <v>2169</v>
      </c>
      <c r="M358" s="985"/>
      <c r="N358" s="273"/>
      <c r="O358" s="273" t="str">
        <f>IF(L358="Full Materials Declaration","",IF(L358="TSCA Section 6h PBT",IF(ISERROR(VLOOKUP(M358,'Matl Declare Form '!$AF$5:$AG$9,2,0)),"",(VLOOKUP(M358,'Matl Declare Form '!$AF$5:$AG$9,2,0))),IF(L358="TSCA Risk Management",IF(ISERROR(VLOOKUP(M358,'Matl Declare Form '!$AH$5:$AI$42,2,0)),"",(VLOOKUP(M358,'Matl Declare Form '!$AH$5:$AI$42,2,0))),IF(L358="CEPA",IF(ISERROR(VLOOKUP(M358,'Matl Declare Form '!$AN$5:$AO$32,2,0)),"",(VLOOKUP(M358,'Matl Declare Form '!$AN$5:$AO$32,2,0))),IF(L358="WA Safer Product",IF(ISERROR(VLOOKUP(M358,'Matl Declare Form '!$AP$5:$AQ$22,2,0)),"",(VLOOKUP(M358,'Matl Declare Form '!$AP$5:$AQ$22,2,0))),IF(M358="High Risk Prop 65",IF(ISERROR(VLOOKUP(N358,'Matl Declare Form '!$AJ$5:$AK$24,2,0)),"",(VLOOKUP(N358,'Matl Declare Form '!$AJ$5:$AK$24,2,0))),IF(M358="Complete Prop 65",IF(ISERROR(VLOOKUP(N358,'Matl Declare Form '!$AL$5:$AM$967,2,0)),"",(VLOOKUP(N358,'Matl Declare Form '!$AL$5:$AM$967,2,0))),IF(M358="Perfluorooctanoic acid PFOA its salts",IF(ISERROR(VLOOKUP(N358,'Matl Declare Form '!$AR$5:$AS$12,2,0)),"",(VLOOKUP(N358,'Matl Declare Form '!$AR$5:$AS$12,2,0))),IF(M358="Perfluoroocane sulphonic acid PFOS it salts",IF(ISERROR(VLOOKUP(N358,'Matl Declare Form '!$AT$5:$AU$12,2,0)),"",(VLOOKUP(N358,'Matl Declare Form '!$AT$5:$AU$12,2,0))),IF(M358="Perfluorohexane 1 sulphonic acid PFHxS its salts",IF(ISERROR(VLOOKUP(N358,'Matl Declare Form '!$AV$5:$AW$12,2,0)),"",(VLOOKUP(N358,'Matl Declare Form '!$AV$5:$AW$12,2,0))),IF(M358="Undecafluorohexanoic acid PFHxA its salts",IF(ISERROR(VLOOKUP(N358,'Matl Declare Form '!$AX$5:$AY$12,2,0)),"",(VLOOKUP(N358,'Matl Declare Form '!$AX$5:$AY$12,2,0))),IF(M358="Perfluorononanoic acid PFNA its salts",IF(ISERROR(VLOOKUP(N358,'Matl Declare Form '!$AZ$5:$BA$9,2,0)),"",(VLOOKUP(N358,'Matl Declare Form '!$AZ$5:$BA$9,2,0))),IF(M358="Perfluorobutane sulfonic acid PFBS and its salts",IF(ISERROR(VLOOKUP(N358,'Matl Declare Form '!$BB$5:$BC$12,2,0)),"",(VLOOKUP(N358,'Matl Declare Form '!$BB$5:$BC$12,2,0))),IF(M358="Long chain perfluorocarboxylic acids PFCAs C9 to C14 including their salts",IF(ISERROR(VLOOKUP(N358,'Matl Declare Form '!$BD$5:$BE$14,2,0)),"",(VLOOKUP(N358,'Matl Declare Form '!$BD$5:$BE$14,2,0))),IF(M358="Hexafluoropropylene oxide dimer acid HFPO DA or GenX and its acyl halides",IF(ISERROR(VLOOKUP(N358,'Matl Declare Form '!$BF$5:$BG$9,2,0)),"",(VLOOKUP(N358,'Matl Declare Form '!$BF$5:$BG$9,2,0))),IF(M358="Other PFAS",""))))))))))))))))</f>
        <v/>
      </c>
      <c r="P358" s="274"/>
      <c r="Q358" s="480" t="str" cm="1">
        <f t="array" ref="Q358">IF(ISBLANK(P358),"",P358*(LOOKUP(2,1/(NOT(ISBLANK($J$10:J358))),$J$10:J358)))</f>
        <v/>
      </c>
      <c r="R358" s="480" t="str" cm="1">
        <f t="array" ref="R358">IF(ISBLANK(P358),"", (LOOKUP(2,1/(NOT(ISBLANK($K$10:K358))),$K$10:K358)))</f>
        <v/>
      </c>
      <c r="S358" s="985"/>
      <c r="T358" s="986"/>
      <c r="U358" s="12"/>
      <c r="V358" s="12"/>
      <c r="W358" s="12"/>
      <c r="X358" s="12"/>
      <c r="Y358" s="12"/>
      <c r="Z358" s="12"/>
      <c r="AA358" s="12"/>
      <c r="AB358" s="12"/>
      <c r="AC358" s="12"/>
      <c r="AL358" s="412" t="s">
        <v>935</v>
      </c>
      <c r="AM358" s="413" t="s">
        <v>936</v>
      </c>
    </row>
    <row r="359" spans="1:39" x14ac:dyDescent="0.5">
      <c r="A359" s="438"/>
      <c r="B359" s="987"/>
      <c r="C359" s="480"/>
      <c r="D359" s="480"/>
      <c r="E359" s="480"/>
      <c r="F359" s="480"/>
      <c r="G359" s="480"/>
      <c r="H359" s="480"/>
      <c r="I359" s="480"/>
      <c r="J359" s="480"/>
      <c r="K359" s="480"/>
      <c r="L359" s="480" t="s">
        <v>2169</v>
      </c>
      <c r="M359" s="985"/>
      <c r="N359" s="273"/>
      <c r="O359" s="273" t="str">
        <f>IF(L359="Full Materials Declaration","",IF(L359="TSCA Section 6h PBT",IF(ISERROR(VLOOKUP(M359,'Matl Declare Form '!$AF$5:$AG$9,2,0)),"",(VLOOKUP(M359,'Matl Declare Form '!$AF$5:$AG$9,2,0))),IF(L359="TSCA Risk Management",IF(ISERROR(VLOOKUP(M359,'Matl Declare Form '!$AH$5:$AI$42,2,0)),"",(VLOOKUP(M359,'Matl Declare Form '!$AH$5:$AI$42,2,0))),IF(L359="CEPA",IF(ISERROR(VLOOKUP(M359,'Matl Declare Form '!$AN$5:$AO$32,2,0)),"",(VLOOKUP(M359,'Matl Declare Form '!$AN$5:$AO$32,2,0))),IF(L359="WA Safer Product",IF(ISERROR(VLOOKUP(M359,'Matl Declare Form '!$AP$5:$AQ$22,2,0)),"",(VLOOKUP(M359,'Matl Declare Form '!$AP$5:$AQ$22,2,0))),IF(M359="High Risk Prop 65",IF(ISERROR(VLOOKUP(N359,'Matl Declare Form '!$AJ$5:$AK$24,2,0)),"",(VLOOKUP(N359,'Matl Declare Form '!$AJ$5:$AK$24,2,0))),IF(M359="Complete Prop 65",IF(ISERROR(VLOOKUP(N359,'Matl Declare Form '!$AL$5:$AM$967,2,0)),"",(VLOOKUP(N359,'Matl Declare Form '!$AL$5:$AM$967,2,0))),IF(M359="Perfluorooctanoic acid PFOA its salts",IF(ISERROR(VLOOKUP(N359,'Matl Declare Form '!$AR$5:$AS$12,2,0)),"",(VLOOKUP(N359,'Matl Declare Form '!$AR$5:$AS$12,2,0))),IF(M359="Perfluoroocane sulphonic acid PFOS it salts",IF(ISERROR(VLOOKUP(N359,'Matl Declare Form '!$AT$5:$AU$12,2,0)),"",(VLOOKUP(N359,'Matl Declare Form '!$AT$5:$AU$12,2,0))),IF(M359="Perfluorohexane 1 sulphonic acid PFHxS its salts",IF(ISERROR(VLOOKUP(N359,'Matl Declare Form '!$AV$5:$AW$12,2,0)),"",(VLOOKUP(N359,'Matl Declare Form '!$AV$5:$AW$12,2,0))),IF(M359="Undecafluorohexanoic acid PFHxA its salts",IF(ISERROR(VLOOKUP(N359,'Matl Declare Form '!$AX$5:$AY$12,2,0)),"",(VLOOKUP(N359,'Matl Declare Form '!$AX$5:$AY$12,2,0))),IF(M359="Perfluorononanoic acid PFNA its salts",IF(ISERROR(VLOOKUP(N359,'Matl Declare Form '!$AZ$5:$BA$9,2,0)),"",(VLOOKUP(N359,'Matl Declare Form '!$AZ$5:$BA$9,2,0))),IF(M359="Perfluorobutane sulfonic acid PFBS and its salts",IF(ISERROR(VLOOKUP(N359,'Matl Declare Form '!$BB$5:$BC$12,2,0)),"",(VLOOKUP(N359,'Matl Declare Form '!$BB$5:$BC$12,2,0))),IF(M359="Long chain perfluorocarboxylic acids PFCAs C9 to C14 including their salts",IF(ISERROR(VLOOKUP(N359,'Matl Declare Form '!$BD$5:$BE$14,2,0)),"",(VLOOKUP(N359,'Matl Declare Form '!$BD$5:$BE$14,2,0))),IF(M359="Hexafluoropropylene oxide dimer acid HFPO DA or GenX and its acyl halides",IF(ISERROR(VLOOKUP(N359,'Matl Declare Form '!$BF$5:$BG$9,2,0)),"",(VLOOKUP(N359,'Matl Declare Form '!$BF$5:$BG$9,2,0))),IF(M359="Other PFAS",""))))))))))))))))</f>
        <v/>
      </c>
      <c r="P359" s="274"/>
      <c r="Q359" s="480" t="str" cm="1">
        <f t="array" ref="Q359">IF(ISBLANK(P359),"",P359*(LOOKUP(2,1/(NOT(ISBLANK($J$10:J359))),$J$10:J359)))</f>
        <v/>
      </c>
      <c r="R359" s="480" t="str" cm="1">
        <f t="array" ref="R359">IF(ISBLANK(P359),"", (LOOKUP(2,1/(NOT(ISBLANK($K$10:K359))),$K$10:K359)))</f>
        <v/>
      </c>
      <c r="S359" s="985"/>
      <c r="T359" s="986"/>
      <c r="U359" s="12"/>
      <c r="V359" s="12"/>
      <c r="W359" s="12"/>
      <c r="X359" s="12"/>
      <c r="Y359" s="12"/>
      <c r="Z359" s="12"/>
      <c r="AA359" s="12"/>
      <c r="AB359" s="12"/>
      <c r="AC359" s="12"/>
      <c r="AL359" s="412" t="s">
        <v>1034</v>
      </c>
      <c r="AM359" s="413" t="s">
        <v>1035</v>
      </c>
    </row>
    <row r="360" spans="1:39" x14ac:dyDescent="0.5">
      <c r="A360" s="438"/>
      <c r="B360" s="987"/>
      <c r="C360" s="480"/>
      <c r="D360" s="480"/>
      <c r="E360" s="480"/>
      <c r="F360" s="480"/>
      <c r="G360" s="480"/>
      <c r="H360" s="480"/>
      <c r="I360" s="480"/>
      <c r="J360" s="480"/>
      <c r="K360" s="480"/>
      <c r="L360" s="480" t="s">
        <v>2169</v>
      </c>
      <c r="M360" s="985"/>
      <c r="N360" s="273"/>
      <c r="O360" s="273" t="str">
        <f>IF(L360="Full Materials Declaration","",IF(L360="TSCA Section 6h PBT",IF(ISERROR(VLOOKUP(M360,'Matl Declare Form '!$AF$5:$AG$9,2,0)),"",(VLOOKUP(M360,'Matl Declare Form '!$AF$5:$AG$9,2,0))),IF(L360="TSCA Risk Management",IF(ISERROR(VLOOKUP(M360,'Matl Declare Form '!$AH$5:$AI$42,2,0)),"",(VLOOKUP(M360,'Matl Declare Form '!$AH$5:$AI$42,2,0))),IF(L360="CEPA",IF(ISERROR(VLOOKUP(M360,'Matl Declare Form '!$AN$5:$AO$32,2,0)),"",(VLOOKUP(M360,'Matl Declare Form '!$AN$5:$AO$32,2,0))),IF(L360="WA Safer Product",IF(ISERROR(VLOOKUP(M360,'Matl Declare Form '!$AP$5:$AQ$22,2,0)),"",(VLOOKUP(M360,'Matl Declare Form '!$AP$5:$AQ$22,2,0))),IF(M360="High Risk Prop 65",IF(ISERROR(VLOOKUP(N360,'Matl Declare Form '!$AJ$5:$AK$24,2,0)),"",(VLOOKUP(N360,'Matl Declare Form '!$AJ$5:$AK$24,2,0))),IF(M360="Complete Prop 65",IF(ISERROR(VLOOKUP(N360,'Matl Declare Form '!$AL$5:$AM$967,2,0)),"",(VLOOKUP(N360,'Matl Declare Form '!$AL$5:$AM$967,2,0))),IF(M360="Perfluorooctanoic acid PFOA its salts",IF(ISERROR(VLOOKUP(N360,'Matl Declare Form '!$AR$5:$AS$12,2,0)),"",(VLOOKUP(N360,'Matl Declare Form '!$AR$5:$AS$12,2,0))),IF(M360="Perfluoroocane sulphonic acid PFOS it salts",IF(ISERROR(VLOOKUP(N360,'Matl Declare Form '!$AT$5:$AU$12,2,0)),"",(VLOOKUP(N360,'Matl Declare Form '!$AT$5:$AU$12,2,0))),IF(M360="Perfluorohexane 1 sulphonic acid PFHxS its salts",IF(ISERROR(VLOOKUP(N360,'Matl Declare Form '!$AV$5:$AW$12,2,0)),"",(VLOOKUP(N360,'Matl Declare Form '!$AV$5:$AW$12,2,0))),IF(M360="Undecafluorohexanoic acid PFHxA its salts",IF(ISERROR(VLOOKUP(N360,'Matl Declare Form '!$AX$5:$AY$12,2,0)),"",(VLOOKUP(N360,'Matl Declare Form '!$AX$5:$AY$12,2,0))),IF(M360="Perfluorononanoic acid PFNA its salts",IF(ISERROR(VLOOKUP(N360,'Matl Declare Form '!$AZ$5:$BA$9,2,0)),"",(VLOOKUP(N360,'Matl Declare Form '!$AZ$5:$BA$9,2,0))),IF(M360="Perfluorobutane sulfonic acid PFBS and its salts",IF(ISERROR(VLOOKUP(N360,'Matl Declare Form '!$BB$5:$BC$12,2,0)),"",(VLOOKUP(N360,'Matl Declare Form '!$BB$5:$BC$12,2,0))),IF(M360="Long chain perfluorocarboxylic acids PFCAs C9 to C14 including their salts",IF(ISERROR(VLOOKUP(N360,'Matl Declare Form '!$BD$5:$BE$14,2,0)),"",(VLOOKUP(N360,'Matl Declare Form '!$BD$5:$BE$14,2,0))),IF(M360="Hexafluoropropylene oxide dimer acid HFPO DA or GenX and its acyl halides",IF(ISERROR(VLOOKUP(N360,'Matl Declare Form '!$BF$5:$BG$9,2,0)),"",(VLOOKUP(N360,'Matl Declare Form '!$BF$5:$BG$9,2,0))),IF(M360="Other PFAS",""))))))))))))))))</f>
        <v/>
      </c>
      <c r="P360" s="274"/>
      <c r="Q360" s="480" t="str" cm="1">
        <f t="array" ref="Q360">IF(ISBLANK(P360),"",P360*(LOOKUP(2,1/(NOT(ISBLANK($J$10:J360))),$J$10:J360)))</f>
        <v/>
      </c>
      <c r="R360" s="480" t="str" cm="1">
        <f t="array" ref="R360">IF(ISBLANK(P360),"", (LOOKUP(2,1/(NOT(ISBLANK($K$10:K360))),$K$10:K360)))</f>
        <v/>
      </c>
      <c r="S360" s="985"/>
      <c r="T360" s="986"/>
      <c r="U360" s="12"/>
      <c r="V360" s="12"/>
      <c r="W360" s="12"/>
      <c r="X360" s="12"/>
      <c r="Y360" s="12"/>
      <c r="Z360" s="12"/>
      <c r="AA360" s="12"/>
      <c r="AB360" s="12"/>
      <c r="AC360" s="12"/>
      <c r="AL360" s="412" t="s">
        <v>1130</v>
      </c>
      <c r="AM360" s="413" t="s">
        <v>1131</v>
      </c>
    </row>
    <row r="361" spans="1:39" x14ac:dyDescent="0.5">
      <c r="A361" s="438"/>
      <c r="B361" s="987"/>
      <c r="C361" s="480"/>
      <c r="D361" s="480"/>
      <c r="E361" s="480"/>
      <c r="F361" s="480"/>
      <c r="G361" s="480"/>
      <c r="H361" s="480"/>
      <c r="I361" s="480"/>
      <c r="J361" s="480"/>
      <c r="K361" s="480"/>
      <c r="L361" s="480" t="s">
        <v>2169</v>
      </c>
      <c r="M361" s="985"/>
      <c r="N361" s="273"/>
      <c r="O361" s="273" t="str">
        <f>IF(L361="Full Materials Declaration","",IF(L361="TSCA Section 6h PBT",IF(ISERROR(VLOOKUP(M361,'Matl Declare Form '!$AF$5:$AG$9,2,0)),"",(VLOOKUP(M361,'Matl Declare Form '!$AF$5:$AG$9,2,0))),IF(L361="TSCA Risk Management",IF(ISERROR(VLOOKUP(M361,'Matl Declare Form '!$AH$5:$AI$42,2,0)),"",(VLOOKUP(M361,'Matl Declare Form '!$AH$5:$AI$42,2,0))),IF(L361="CEPA",IF(ISERROR(VLOOKUP(M361,'Matl Declare Form '!$AN$5:$AO$32,2,0)),"",(VLOOKUP(M361,'Matl Declare Form '!$AN$5:$AO$32,2,0))),IF(L361="WA Safer Product",IF(ISERROR(VLOOKUP(M361,'Matl Declare Form '!$AP$5:$AQ$22,2,0)),"",(VLOOKUP(M361,'Matl Declare Form '!$AP$5:$AQ$22,2,0))),IF(M361="High Risk Prop 65",IF(ISERROR(VLOOKUP(N361,'Matl Declare Form '!$AJ$5:$AK$24,2,0)),"",(VLOOKUP(N361,'Matl Declare Form '!$AJ$5:$AK$24,2,0))),IF(M361="Complete Prop 65",IF(ISERROR(VLOOKUP(N361,'Matl Declare Form '!$AL$5:$AM$967,2,0)),"",(VLOOKUP(N361,'Matl Declare Form '!$AL$5:$AM$967,2,0))),IF(M361="Perfluorooctanoic acid PFOA its salts",IF(ISERROR(VLOOKUP(N361,'Matl Declare Form '!$AR$5:$AS$12,2,0)),"",(VLOOKUP(N361,'Matl Declare Form '!$AR$5:$AS$12,2,0))),IF(M361="Perfluoroocane sulphonic acid PFOS it salts",IF(ISERROR(VLOOKUP(N361,'Matl Declare Form '!$AT$5:$AU$12,2,0)),"",(VLOOKUP(N361,'Matl Declare Form '!$AT$5:$AU$12,2,0))),IF(M361="Perfluorohexane 1 sulphonic acid PFHxS its salts",IF(ISERROR(VLOOKUP(N361,'Matl Declare Form '!$AV$5:$AW$12,2,0)),"",(VLOOKUP(N361,'Matl Declare Form '!$AV$5:$AW$12,2,0))),IF(M361="Undecafluorohexanoic acid PFHxA its salts",IF(ISERROR(VLOOKUP(N361,'Matl Declare Form '!$AX$5:$AY$12,2,0)),"",(VLOOKUP(N361,'Matl Declare Form '!$AX$5:$AY$12,2,0))),IF(M361="Perfluorononanoic acid PFNA its salts",IF(ISERROR(VLOOKUP(N361,'Matl Declare Form '!$AZ$5:$BA$9,2,0)),"",(VLOOKUP(N361,'Matl Declare Form '!$AZ$5:$BA$9,2,0))),IF(M361="Perfluorobutane sulfonic acid PFBS and its salts",IF(ISERROR(VLOOKUP(N361,'Matl Declare Form '!$BB$5:$BC$12,2,0)),"",(VLOOKUP(N361,'Matl Declare Form '!$BB$5:$BC$12,2,0))),IF(M361="Long chain perfluorocarboxylic acids PFCAs C9 to C14 including their salts",IF(ISERROR(VLOOKUP(N361,'Matl Declare Form '!$BD$5:$BE$14,2,0)),"",(VLOOKUP(N361,'Matl Declare Form '!$BD$5:$BE$14,2,0))),IF(M361="Hexafluoropropylene oxide dimer acid HFPO DA or GenX and its acyl halides",IF(ISERROR(VLOOKUP(N361,'Matl Declare Form '!$BF$5:$BG$9,2,0)),"",(VLOOKUP(N361,'Matl Declare Form '!$BF$5:$BG$9,2,0))),IF(M361="Other PFAS",""))))))))))))))))</f>
        <v/>
      </c>
      <c r="P361" s="274"/>
      <c r="Q361" s="480" t="str" cm="1">
        <f t="array" ref="Q361">IF(ISBLANK(P361),"",P361*(LOOKUP(2,1/(NOT(ISBLANK($J$10:J361))),$J$10:J361)))</f>
        <v/>
      </c>
      <c r="R361" s="480" t="str" cm="1">
        <f t="array" ref="R361">IF(ISBLANK(P361),"", (LOOKUP(2,1/(NOT(ISBLANK($K$10:K361))),$K$10:K361)))</f>
        <v/>
      </c>
      <c r="S361" s="985"/>
      <c r="T361" s="986"/>
      <c r="U361" s="12"/>
      <c r="V361" s="12"/>
      <c r="W361" s="12"/>
      <c r="X361" s="12"/>
      <c r="Y361" s="12"/>
      <c r="Z361" s="12"/>
      <c r="AA361" s="12"/>
      <c r="AB361" s="12"/>
      <c r="AC361" s="12"/>
      <c r="AL361" s="412" t="s">
        <v>1287</v>
      </c>
      <c r="AM361" s="413" t="s">
        <v>1288</v>
      </c>
    </row>
    <row r="362" spans="1:39" x14ac:dyDescent="0.5">
      <c r="A362" s="438"/>
      <c r="B362" s="987"/>
      <c r="C362" s="480"/>
      <c r="D362" s="480"/>
      <c r="E362" s="480"/>
      <c r="F362" s="480"/>
      <c r="G362" s="480"/>
      <c r="H362" s="480"/>
      <c r="I362" s="480"/>
      <c r="J362" s="480"/>
      <c r="K362" s="480"/>
      <c r="L362" s="480" t="s">
        <v>2169</v>
      </c>
      <c r="M362" s="985"/>
      <c r="N362" s="273"/>
      <c r="O362" s="273" t="str">
        <f>IF(L362="Full Materials Declaration","",IF(L362="TSCA Section 6h PBT",IF(ISERROR(VLOOKUP(M362,'Matl Declare Form '!$AF$5:$AG$9,2,0)),"",(VLOOKUP(M362,'Matl Declare Form '!$AF$5:$AG$9,2,0))),IF(L362="TSCA Risk Management",IF(ISERROR(VLOOKUP(M362,'Matl Declare Form '!$AH$5:$AI$42,2,0)),"",(VLOOKUP(M362,'Matl Declare Form '!$AH$5:$AI$42,2,0))),IF(L362="CEPA",IF(ISERROR(VLOOKUP(M362,'Matl Declare Form '!$AN$5:$AO$32,2,0)),"",(VLOOKUP(M362,'Matl Declare Form '!$AN$5:$AO$32,2,0))),IF(L362="WA Safer Product",IF(ISERROR(VLOOKUP(M362,'Matl Declare Form '!$AP$5:$AQ$22,2,0)),"",(VLOOKUP(M362,'Matl Declare Form '!$AP$5:$AQ$22,2,0))),IF(M362="High Risk Prop 65",IF(ISERROR(VLOOKUP(N362,'Matl Declare Form '!$AJ$5:$AK$24,2,0)),"",(VLOOKUP(N362,'Matl Declare Form '!$AJ$5:$AK$24,2,0))),IF(M362="Complete Prop 65",IF(ISERROR(VLOOKUP(N362,'Matl Declare Form '!$AL$5:$AM$967,2,0)),"",(VLOOKUP(N362,'Matl Declare Form '!$AL$5:$AM$967,2,0))),IF(M362="Perfluorooctanoic acid PFOA its salts",IF(ISERROR(VLOOKUP(N362,'Matl Declare Form '!$AR$5:$AS$12,2,0)),"",(VLOOKUP(N362,'Matl Declare Form '!$AR$5:$AS$12,2,0))),IF(M362="Perfluoroocane sulphonic acid PFOS it salts",IF(ISERROR(VLOOKUP(N362,'Matl Declare Form '!$AT$5:$AU$12,2,0)),"",(VLOOKUP(N362,'Matl Declare Form '!$AT$5:$AU$12,2,0))),IF(M362="Perfluorohexane 1 sulphonic acid PFHxS its salts",IF(ISERROR(VLOOKUP(N362,'Matl Declare Form '!$AV$5:$AW$12,2,0)),"",(VLOOKUP(N362,'Matl Declare Form '!$AV$5:$AW$12,2,0))),IF(M362="Undecafluorohexanoic acid PFHxA its salts",IF(ISERROR(VLOOKUP(N362,'Matl Declare Form '!$AX$5:$AY$12,2,0)),"",(VLOOKUP(N362,'Matl Declare Form '!$AX$5:$AY$12,2,0))),IF(M362="Perfluorononanoic acid PFNA its salts",IF(ISERROR(VLOOKUP(N362,'Matl Declare Form '!$AZ$5:$BA$9,2,0)),"",(VLOOKUP(N362,'Matl Declare Form '!$AZ$5:$BA$9,2,0))),IF(M362="Perfluorobutane sulfonic acid PFBS and its salts",IF(ISERROR(VLOOKUP(N362,'Matl Declare Form '!$BB$5:$BC$12,2,0)),"",(VLOOKUP(N362,'Matl Declare Form '!$BB$5:$BC$12,2,0))),IF(M362="Long chain perfluorocarboxylic acids PFCAs C9 to C14 including their salts",IF(ISERROR(VLOOKUP(N362,'Matl Declare Form '!$BD$5:$BE$14,2,0)),"",(VLOOKUP(N362,'Matl Declare Form '!$BD$5:$BE$14,2,0))),IF(M362="Hexafluoropropylene oxide dimer acid HFPO DA or GenX and its acyl halides",IF(ISERROR(VLOOKUP(N362,'Matl Declare Form '!$BF$5:$BG$9,2,0)),"",(VLOOKUP(N362,'Matl Declare Form '!$BF$5:$BG$9,2,0))),IF(M362="Other PFAS",""))))))))))))))))</f>
        <v/>
      </c>
      <c r="P362" s="274"/>
      <c r="Q362" s="480" t="str" cm="1">
        <f t="array" ref="Q362">IF(ISBLANK(P362),"",P362*(LOOKUP(2,1/(NOT(ISBLANK($J$10:J362))),$J$10:J362)))</f>
        <v/>
      </c>
      <c r="R362" s="480" t="str" cm="1">
        <f t="array" ref="R362">IF(ISBLANK(P362),"", (LOOKUP(2,1/(NOT(ISBLANK($K$10:K362))),$K$10:K362)))</f>
        <v/>
      </c>
      <c r="S362" s="985"/>
      <c r="T362" s="986"/>
      <c r="U362" s="12"/>
      <c r="V362" s="12"/>
      <c r="W362" s="12"/>
      <c r="X362" s="12"/>
      <c r="Y362" s="12"/>
      <c r="Z362" s="12"/>
      <c r="AA362" s="12"/>
      <c r="AB362" s="12"/>
      <c r="AC362" s="12"/>
      <c r="AL362" s="412" t="s">
        <v>1448</v>
      </c>
      <c r="AM362" s="413" t="s">
        <v>1449</v>
      </c>
    </row>
    <row r="363" spans="1:39" x14ac:dyDescent="0.5">
      <c r="A363" s="438"/>
      <c r="B363" s="987"/>
      <c r="C363" s="480"/>
      <c r="D363" s="480"/>
      <c r="E363" s="480"/>
      <c r="F363" s="480"/>
      <c r="G363" s="480"/>
      <c r="H363" s="480"/>
      <c r="I363" s="480"/>
      <c r="J363" s="480"/>
      <c r="K363" s="480"/>
      <c r="L363" s="480" t="s">
        <v>2169</v>
      </c>
      <c r="M363" s="985"/>
      <c r="N363" s="273"/>
      <c r="O363" s="273" t="str">
        <f>IF(L363="Full Materials Declaration","",IF(L363="TSCA Section 6h PBT",IF(ISERROR(VLOOKUP(M363,'Matl Declare Form '!$AF$5:$AG$9,2,0)),"",(VLOOKUP(M363,'Matl Declare Form '!$AF$5:$AG$9,2,0))),IF(L363="TSCA Risk Management",IF(ISERROR(VLOOKUP(M363,'Matl Declare Form '!$AH$5:$AI$42,2,0)),"",(VLOOKUP(M363,'Matl Declare Form '!$AH$5:$AI$42,2,0))),IF(L363="CEPA",IF(ISERROR(VLOOKUP(M363,'Matl Declare Form '!$AN$5:$AO$32,2,0)),"",(VLOOKUP(M363,'Matl Declare Form '!$AN$5:$AO$32,2,0))),IF(L363="WA Safer Product",IF(ISERROR(VLOOKUP(M363,'Matl Declare Form '!$AP$5:$AQ$22,2,0)),"",(VLOOKUP(M363,'Matl Declare Form '!$AP$5:$AQ$22,2,0))),IF(M363="High Risk Prop 65",IF(ISERROR(VLOOKUP(N363,'Matl Declare Form '!$AJ$5:$AK$24,2,0)),"",(VLOOKUP(N363,'Matl Declare Form '!$AJ$5:$AK$24,2,0))),IF(M363="Complete Prop 65",IF(ISERROR(VLOOKUP(N363,'Matl Declare Form '!$AL$5:$AM$967,2,0)),"",(VLOOKUP(N363,'Matl Declare Form '!$AL$5:$AM$967,2,0))),IF(M363="Perfluorooctanoic acid PFOA its salts",IF(ISERROR(VLOOKUP(N363,'Matl Declare Form '!$AR$5:$AS$12,2,0)),"",(VLOOKUP(N363,'Matl Declare Form '!$AR$5:$AS$12,2,0))),IF(M363="Perfluoroocane sulphonic acid PFOS it salts",IF(ISERROR(VLOOKUP(N363,'Matl Declare Form '!$AT$5:$AU$12,2,0)),"",(VLOOKUP(N363,'Matl Declare Form '!$AT$5:$AU$12,2,0))),IF(M363="Perfluorohexane 1 sulphonic acid PFHxS its salts",IF(ISERROR(VLOOKUP(N363,'Matl Declare Form '!$AV$5:$AW$12,2,0)),"",(VLOOKUP(N363,'Matl Declare Form '!$AV$5:$AW$12,2,0))),IF(M363="Undecafluorohexanoic acid PFHxA its salts",IF(ISERROR(VLOOKUP(N363,'Matl Declare Form '!$AX$5:$AY$12,2,0)),"",(VLOOKUP(N363,'Matl Declare Form '!$AX$5:$AY$12,2,0))),IF(M363="Perfluorononanoic acid PFNA its salts",IF(ISERROR(VLOOKUP(N363,'Matl Declare Form '!$AZ$5:$BA$9,2,0)),"",(VLOOKUP(N363,'Matl Declare Form '!$AZ$5:$BA$9,2,0))),IF(M363="Perfluorobutane sulfonic acid PFBS and its salts",IF(ISERROR(VLOOKUP(N363,'Matl Declare Form '!$BB$5:$BC$12,2,0)),"",(VLOOKUP(N363,'Matl Declare Form '!$BB$5:$BC$12,2,0))),IF(M363="Long chain perfluorocarboxylic acids PFCAs C9 to C14 including their salts",IF(ISERROR(VLOOKUP(N363,'Matl Declare Form '!$BD$5:$BE$14,2,0)),"",(VLOOKUP(N363,'Matl Declare Form '!$BD$5:$BE$14,2,0))),IF(M363="Hexafluoropropylene oxide dimer acid HFPO DA or GenX and its acyl halides",IF(ISERROR(VLOOKUP(N363,'Matl Declare Form '!$BF$5:$BG$9,2,0)),"",(VLOOKUP(N363,'Matl Declare Form '!$BF$5:$BG$9,2,0))),IF(M363="Other PFAS",""))))))))))))))))</f>
        <v/>
      </c>
      <c r="P363" s="274"/>
      <c r="Q363" s="480" t="str" cm="1">
        <f t="array" ref="Q363">IF(ISBLANK(P363),"",P363*(LOOKUP(2,1/(NOT(ISBLANK($J$10:J363))),$J$10:J363)))</f>
        <v/>
      </c>
      <c r="R363" s="480" t="str" cm="1">
        <f t="array" ref="R363">IF(ISBLANK(P363),"", (LOOKUP(2,1/(NOT(ISBLANK($K$10:K363))),$K$10:K363)))</f>
        <v/>
      </c>
      <c r="S363" s="985"/>
      <c r="T363" s="986"/>
      <c r="U363" s="12"/>
      <c r="V363" s="12"/>
      <c r="W363" s="12"/>
      <c r="X363" s="12"/>
      <c r="Y363" s="12"/>
      <c r="Z363" s="12"/>
      <c r="AA363" s="12"/>
      <c r="AB363" s="12"/>
      <c r="AC363" s="12"/>
      <c r="AL363" s="412" t="s">
        <v>145</v>
      </c>
      <c r="AM363" s="413" t="s">
        <v>31</v>
      </c>
    </row>
    <row r="364" spans="1:39" ht="30" x14ac:dyDescent="0.5">
      <c r="A364" s="438"/>
      <c r="B364" s="987"/>
      <c r="C364" s="480"/>
      <c r="D364" s="480"/>
      <c r="E364" s="480"/>
      <c r="F364" s="480"/>
      <c r="G364" s="480"/>
      <c r="H364" s="480"/>
      <c r="I364" s="480"/>
      <c r="J364" s="480"/>
      <c r="K364" s="480"/>
      <c r="L364" s="480" t="s">
        <v>2169</v>
      </c>
      <c r="M364" s="985"/>
      <c r="N364" s="273"/>
      <c r="O364" s="273" t="str">
        <f>IF(L364="Full Materials Declaration","",IF(L364="TSCA Section 6h PBT",IF(ISERROR(VLOOKUP(M364,'Matl Declare Form '!$AF$5:$AG$9,2,0)),"",(VLOOKUP(M364,'Matl Declare Form '!$AF$5:$AG$9,2,0))),IF(L364="TSCA Risk Management",IF(ISERROR(VLOOKUP(M364,'Matl Declare Form '!$AH$5:$AI$42,2,0)),"",(VLOOKUP(M364,'Matl Declare Form '!$AH$5:$AI$42,2,0))),IF(L364="CEPA",IF(ISERROR(VLOOKUP(M364,'Matl Declare Form '!$AN$5:$AO$32,2,0)),"",(VLOOKUP(M364,'Matl Declare Form '!$AN$5:$AO$32,2,0))),IF(L364="WA Safer Product",IF(ISERROR(VLOOKUP(M364,'Matl Declare Form '!$AP$5:$AQ$22,2,0)),"",(VLOOKUP(M364,'Matl Declare Form '!$AP$5:$AQ$22,2,0))),IF(M364="High Risk Prop 65",IF(ISERROR(VLOOKUP(N364,'Matl Declare Form '!$AJ$5:$AK$24,2,0)),"",(VLOOKUP(N364,'Matl Declare Form '!$AJ$5:$AK$24,2,0))),IF(M364="Complete Prop 65",IF(ISERROR(VLOOKUP(N364,'Matl Declare Form '!$AL$5:$AM$967,2,0)),"",(VLOOKUP(N364,'Matl Declare Form '!$AL$5:$AM$967,2,0))),IF(M364="Perfluorooctanoic acid PFOA its salts",IF(ISERROR(VLOOKUP(N364,'Matl Declare Form '!$AR$5:$AS$12,2,0)),"",(VLOOKUP(N364,'Matl Declare Form '!$AR$5:$AS$12,2,0))),IF(M364="Perfluoroocane sulphonic acid PFOS it salts",IF(ISERROR(VLOOKUP(N364,'Matl Declare Form '!$AT$5:$AU$12,2,0)),"",(VLOOKUP(N364,'Matl Declare Form '!$AT$5:$AU$12,2,0))),IF(M364="Perfluorohexane 1 sulphonic acid PFHxS its salts",IF(ISERROR(VLOOKUP(N364,'Matl Declare Form '!$AV$5:$AW$12,2,0)),"",(VLOOKUP(N364,'Matl Declare Form '!$AV$5:$AW$12,2,0))),IF(M364="Undecafluorohexanoic acid PFHxA its salts",IF(ISERROR(VLOOKUP(N364,'Matl Declare Form '!$AX$5:$AY$12,2,0)),"",(VLOOKUP(N364,'Matl Declare Form '!$AX$5:$AY$12,2,0))),IF(M364="Perfluorononanoic acid PFNA its salts",IF(ISERROR(VLOOKUP(N364,'Matl Declare Form '!$AZ$5:$BA$9,2,0)),"",(VLOOKUP(N364,'Matl Declare Form '!$AZ$5:$BA$9,2,0))),IF(M364="Perfluorobutane sulfonic acid PFBS and its salts",IF(ISERROR(VLOOKUP(N364,'Matl Declare Form '!$BB$5:$BC$12,2,0)),"",(VLOOKUP(N364,'Matl Declare Form '!$BB$5:$BC$12,2,0))),IF(M364="Long chain perfluorocarboxylic acids PFCAs C9 to C14 including their salts",IF(ISERROR(VLOOKUP(N364,'Matl Declare Form '!$BD$5:$BE$14,2,0)),"",(VLOOKUP(N364,'Matl Declare Form '!$BD$5:$BE$14,2,0))),IF(M364="Hexafluoropropylene oxide dimer acid HFPO DA or GenX and its acyl halides",IF(ISERROR(VLOOKUP(N364,'Matl Declare Form '!$BF$5:$BG$9,2,0)),"",(VLOOKUP(N364,'Matl Declare Form '!$BF$5:$BG$9,2,0))),IF(M364="Other PFAS",""))))))))))))))))</f>
        <v/>
      </c>
      <c r="P364" s="274"/>
      <c r="Q364" s="480" t="str" cm="1">
        <f t="array" ref="Q364">IF(ISBLANK(P364),"",P364*(LOOKUP(2,1/(NOT(ISBLANK($J$10:J364))),$J$10:J364)))</f>
        <v/>
      </c>
      <c r="R364" s="480" t="str" cm="1">
        <f t="array" ref="R364">IF(ISBLANK(P364),"", (LOOKUP(2,1/(NOT(ISBLANK($K$10:K364))),$K$10:K364)))</f>
        <v/>
      </c>
      <c r="S364" s="985"/>
      <c r="T364" s="986"/>
      <c r="U364" s="12"/>
      <c r="V364" s="12"/>
      <c r="W364" s="12"/>
      <c r="X364" s="12"/>
      <c r="Y364" s="12"/>
      <c r="Z364" s="12"/>
      <c r="AA364" s="12"/>
      <c r="AB364" s="12"/>
      <c r="AC364" s="12"/>
      <c r="AL364" s="412" t="s">
        <v>1734</v>
      </c>
      <c r="AM364" s="413" t="s">
        <v>1708</v>
      </c>
    </row>
    <row r="365" spans="1:39" x14ac:dyDescent="0.5">
      <c r="A365" s="438"/>
      <c r="B365" s="987"/>
      <c r="C365" s="480"/>
      <c r="D365" s="480"/>
      <c r="E365" s="480"/>
      <c r="F365" s="480"/>
      <c r="G365" s="480"/>
      <c r="H365" s="480"/>
      <c r="I365" s="480"/>
      <c r="J365" s="480"/>
      <c r="K365" s="480"/>
      <c r="L365" s="480" t="s">
        <v>2169</v>
      </c>
      <c r="M365" s="985"/>
      <c r="N365" s="273"/>
      <c r="O365" s="273" t="str">
        <f>IF(L365="Full Materials Declaration","",IF(L365="TSCA Section 6h PBT",IF(ISERROR(VLOOKUP(M365,'Matl Declare Form '!$AF$5:$AG$9,2,0)),"",(VLOOKUP(M365,'Matl Declare Form '!$AF$5:$AG$9,2,0))),IF(L365="TSCA Risk Management",IF(ISERROR(VLOOKUP(M365,'Matl Declare Form '!$AH$5:$AI$42,2,0)),"",(VLOOKUP(M365,'Matl Declare Form '!$AH$5:$AI$42,2,0))),IF(L365="CEPA",IF(ISERROR(VLOOKUP(M365,'Matl Declare Form '!$AN$5:$AO$32,2,0)),"",(VLOOKUP(M365,'Matl Declare Form '!$AN$5:$AO$32,2,0))),IF(L365="WA Safer Product",IF(ISERROR(VLOOKUP(M365,'Matl Declare Form '!$AP$5:$AQ$22,2,0)),"",(VLOOKUP(M365,'Matl Declare Form '!$AP$5:$AQ$22,2,0))),IF(M365="High Risk Prop 65",IF(ISERROR(VLOOKUP(N365,'Matl Declare Form '!$AJ$5:$AK$24,2,0)),"",(VLOOKUP(N365,'Matl Declare Form '!$AJ$5:$AK$24,2,0))),IF(M365="Complete Prop 65",IF(ISERROR(VLOOKUP(N365,'Matl Declare Form '!$AL$5:$AM$967,2,0)),"",(VLOOKUP(N365,'Matl Declare Form '!$AL$5:$AM$967,2,0))),IF(M365="Perfluorooctanoic acid PFOA its salts",IF(ISERROR(VLOOKUP(N365,'Matl Declare Form '!$AR$5:$AS$12,2,0)),"",(VLOOKUP(N365,'Matl Declare Form '!$AR$5:$AS$12,2,0))),IF(M365="Perfluoroocane sulphonic acid PFOS it salts",IF(ISERROR(VLOOKUP(N365,'Matl Declare Form '!$AT$5:$AU$12,2,0)),"",(VLOOKUP(N365,'Matl Declare Form '!$AT$5:$AU$12,2,0))),IF(M365="Perfluorohexane 1 sulphonic acid PFHxS its salts",IF(ISERROR(VLOOKUP(N365,'Matl Declare Form '!$AV$5:$AW$12,2,0)),"",(VLOOKUP(N365,'Matl Declare Form '!$AV$5:$AW$12,2,0))),IF(M365="Undecafluorohexanoic acid PFHxA its salts",IF(ISERROR(VLOOKUP(N365,'Matl Declare Form '!$AX$5:$AY$12,2,0)),"",(VLOOKUP(N365,'Matl Declare Form '!$AX$5:$AY$12,2,0))),IF(M365="Perfluorononanoic acid PFNA its salts",IF(ISERROR(VLOOKUP(N365,'Matl Declare Form '!$AZ$5:$BA$9,2,0)),"",(VLOOKUP(N365,'Matl Declare Form '!$AZ$5:$BA$9,2,0))),IF(M365="Perfluorobutane sulfonic acid PFBS and its salts",IF(ISERROR(VLOOKUP(N365,'Matl Declare Form '!$BB$5:$BC$12,2,0)),"",(VLOOKUP(N365,'Matl Declare Form '!$BB$5:$BC$12,2,0))),IF(M365="Long chain perfluorocarboxylic acids PFCAs C9 to C14 including their salts",IF(ISERROR(VLOOKUP(N365,'Matl Declare Form '!$BD$5:$BE$14,2,0)),"",(VLOOKUP(N365,'Matl Declare Form '!$BD$5:$BE$14,2,0))),IF(M365="Hexafluoropropylene oxide dimer acid HFPO DA or GenX and its acyl halides",IF(ISERROR(VLOOKUP(N365,'Matl Declare Form '!$BF$5:$BG$9,2,0)),"",(VLOOKUP(N365,'Matl Declare Form '!$BF$5:$BG$9,2,0))),IF(M365="Other PFAS",""))))))))))))))))</f>
        <v/>
      </c>
      <c r="P365" s="274"/>
      <c r="Q365" s="480" t="str" cm="1">
        <f t="array" ref="Q365">IF(ISBLANK(P365),"",P365*(LOOKUP(2,1/(NOT(ISBLANK($J$10:J365))),$J$10:J365)))</f>
        <v/>
      </c>
      <c r="R365" s="480" t="str" cm="1">
        <f t="array" ref="R365">IF(ISBLANK(P365),"", (LOOKUP(2,1/(NOT(ISBLANK($K$10:K365))),$K$10:K365)))</f>
        <v/>
      </c>
      <c r="S365" s="985"/>
      <c r="T365" s="986"/>
      <c r="U365" s="12"/>
      <c r="V365" s="12"/>
      <c r="W365" s="12"/>
      <c r="X365" s="12"/>
      <c r="Y365" s="12"/>
      <c r="Z365" s="12"/>
      <c r="AA365" s="12"/>
      <c r="AB365" s="12"/>
      <c r="AC365" s="12"/>
      <c r="AL365" s="412" t="s">
        <v>378</v>
      </c>
      <c r="AM365" s="413" t="s">
        <v>379</v>
      </c>
    </row>
    <row r="366" spans="1:39" x14ac:dyDescent="0.5">
      <c r="A366" s="438"/>
      <c r="B366" s="987"/>
      <c r="C366" s="480"/>
      <c r="D366" s="480"/>
      <c r="E366" s="480"/>
      <c r="F366" s="480"/>
      <c r="G366" s="480"/>
      <c r="H366" s="480"/>
      <c r="I366" s="480"/>
      <c r="J366" s="480"/>
      <c r="K366" s="480"/>
      <c r="L366" s="480" t="s">
        <v>2169</v>
      </c>
      <c r="M366" s="985"/>
      <c r="N366" s="273"/>
      <c r="O366" s="273" t="str">
        <f>IF(L366="Full Materials Declaration","",IF(L366="TSCA Section 6h PBT",IF(ISERROR(VLOOKUP(M366,'Matl Declare Form '!$AF$5:$AG$9,2,0)),"",(VLOOKUP(M366,'Matl Declare Form '!$AF$5:$AG$9,2,0))),IF(L366="TSCA Risk Management",IF(ISERROR(VLOOKUP(M366,'Matl Declare Form '!$AH$5:$AI$42,2,0)),"",(VLOOKUP(M366,'Matl Declare Form '!$AH$5:$AI$42,2,0))),IF(L366="CEPA",IF(ISERROR(VLOOKUP(M366,'Matl Declare Form '!$AN$5:$AO$32,2,0)),"",(VLOOKUP(M366,'Matl Declare Form '!$AN$5:$AO$32,2,0))),IF(L366="WA Safer Product",IF(ISERROR(VLOOKUP(M366,'Matl Declare Form '!$AP$5:$AQ$22,2,0)),"",(VLOOKUP(M366,'Matl Declare Form '!$AP$5:$AQ$22,2,0))),IF(M366="High Risk Prop 65",IF(ISERROR(VLOOKUP(N366,'Matl Declare Form '!$AJ$5:$AK$24,2,0)),"",(VLOOKUP(N366,'Matl Declare Form '!$AJ$5:$AK$24,2,0))),IF(M366="Complete Prop 65",IF(ISERROR(VLOOKUP(N366,'Matl Declare Form '!$AL$5:$AM$967,2,0)),"",(VLOOKUP(N366,'Matl Declare Form '!$AL$5:$AM$967,2,0))),IF(M366="Perfluorooctanoic acid PFOA its salts",IF(ISERROR(VLOOKUP(N366,'Matl Declare Form '!$AR$5:$AS$12,2,0)),"",(VLOOKUP(N366,'Matl Declare Form '!$AR$5:$AS$12,2,0))),IF(M366="Perfluoroocane sulphonic acid PFOS it salts",IF(ISERROR(VLOOKUP(N366,'Matl Declare Form '!$AT$5:$AU$12,2,0)),"",(VLOOKUP(N366,'Matl Declare Form '!$AT$5:$AU$12,2,0))),IF(M366="Perfluorohexane 1 sulphonic acid PFHxS its salts",IF(ISERROR(VLOOKUP(N366,'Matl Declare Form '!$AV$5:$AW$12,2,0)),"",(VLOOKUP(N366,'Matl Declare Form '!$AV$5:$AW$12,2,0))),IF(M366="Undecafluorohexanoic acid PFHxA its salts",IF(ISERROR(VLOOKUP(N366,'Matl Declare Form '!$AX$5:$AY$12,2,0)),"",(VLOOKUP(N366,'Matl Declare Form '!$AX$5:$AY$12,2,0))),IF(M366="Perfluorononanoic acid PFNA its salts",IF(ISERROR(VLOOKUP(N366,'Matl Declare Form '!$AZ$5:$BA$9,2,0)),"",(VLOOKUP(N366,'Matl Declare Form '!$AZ$5:$BA$9,2,0))),IF(M366="Perfluorobutane sulfonic acid PFBS and its salts",IF(ISERROR(VLOOKUP(N366,'Matl Declare Form '!$BB$5:$BC$12,2,0)),"",(VLOOKUP(N366,'Matl Declare Form '!$BB$5:$BC$12,2,0))),IF(M366="Long chain perfluorocarboxylic acids PFCAs C9 to C14 including their salts",IF(ISERROR(VLOOKUP(N366,'Matl Declare Form '!$BD$5:$BE$14,2,0)),"",(VLOOKUP(N366,'Matl Declare Form '!$BD$5:$BE$14,2,0))),IF(M366="Hexafluoropropylene oxide dimer acid HFPO DA or GenX and its acyl halides",IF(ISERROR(VLOOKUP(N366,'Matl Declare Form '!$BF$5:$BG$9,2,0)),"",(VLOOKUP(N366,'Matl Declare Form '!$BF$5:$BG$9,2,0))),IF(M366="Other PFAS",""))))))))))))))))</f>
        <v/>
      </c>
      <c r="P366" s="274"/>
      <c r="Q366" s="480" t="str" cm="1">
        <f t="array" ref="Q366">IF(ISBLANK(P366),"",P366*(LOOKUP(2,1/(NOT(ISBLANK($J$10:J366))),$J$10:J366)))</f>
        <v/>
      </c>
      <c r="R366" s="480" t="str" cm="1">
        <f t="array" ref="R366">IF(ISBLANK(P366),"", (LOOKUP(2,1/(NOT(ISBLANK($K$10:K366))),$K$10:K366)))</f>
        <v/>
      </c>
      <c r="S366" s="985"/>
      <c r="T366" s="986"/>
      <c r="U366" s="12"/>
      <c r="V366" s="12"/>
      <c r="W366" s="12"/>
      <c r="X366" s="12"/>
      <c r="Y366" s="12"/>
      <c r="Z366" s="12"/>
      <c r="AA366" s="12"/>
      <c r="AB366" s="12"/>
      <c r="AC366" s="12"/>
      <c r="AL366" s="412" t="s">
        <v>81</v>
      </c>
      <c r="AM366" s="413" t="s">
        <v>38</v>
      </c>
    </row>
    <row r="367" spans="1:39" x14ac:dyDescent="0.5">
      <c r="A367" s="438"/>
      <c r="B367" s="987"/>
      <c r="C367" s="480"/>
      <c r="D367" s="480"/>
      <c r="E367" s="480"/>
      <c r="F367" s="480"/>
      <c r="G367" s="480"/>
      <c r="H367" s="480"/>
      <c r="I367" s="480"/>
      <c r="J367" s="480"/>
      <c r="K367" s="480"/>
      <c r="L367" s="480" t="s">
        <v>2169</v>
      </c>
      <c r="M367" s="985"/>
      <c r="N367" s="273"/>
      <c r="O367" s="273" t="str">
        <f>IF(L367="Full Materials Declaration","",IF(L367="TSCA Section 6h PBT",IF(ISERROR(VLOOKUP(M367,'Matl Declare Form '!$AF$5:$AG$9,2,0)),"",(VLOOKUP(M367,'Matl Declare Form '!$AF$5:$AG$9,2,0))),IF(L367="TSCA Risk Management",IF(ISERROR(VLOOKUP(M367,'Matl Declare Form '!$AH$5:$AI$42,2,0)),"",(VLOOKUP(M367,'Matl Declare Form '!$AH$5:$AI$42,2,0))),IF(L367="CEPA",IF(ISERROR(VLOOKUP(M367,'Matl Declare Form '!$AN$5:$AO$32,2,0)),"",(VLOOKUP(M367,'Matl Declare Form '!$AN$5:$AO$32,2,0))),IF(L367="WA Safer Product",IF(ISERROR(VLOOKUP(M367,'Matl Declare Form '!$AP$5:$AQ$22,2,0)),"",(VLOOKUP(M367,'Matl Declare Form '!$AP$5:$AQ$22,2,0))),IF(M367="High Risk Prop 65",IF(ISERROR(VLOOKUP(N367,'Matl Declare Form '!$AJ$5:$AK$24,2,0)),"",(VLOOKUP(N367,'Matl Declare Form '!$AJ$5:$AK$24,2,0))),IF(M367="Complete Prop 65",IF(ISERROR(VLOOKUP(N367,'Matl Declare Form '!$AL$5:$AM$967,2,0)),"",(VLOOKUP(N367,'Matl Declare Form '!$AL$5:$AM$967,2,0))),IF(M367="Perfluorooctanoic acid PFOA its salts",IF(ISERROR(VLOOKUP(N367,'Matl Declare Form '!$AR$5:$AS$12,2,0)),"",(VLOOKUP(N367,'Matl Declare Form '!$AR$5:$AS$12,2,0))),IF(M367="Perfluoroocane sulphonic acid PFOS it salts",IF(ISERROR(VLOOKUP(N367,'Matl Declare Form '!$AT$5:$AU$12,2,0)),"",(VLOOKUP(N367,'Matl Declare Form '!$AT$5:$AU$12,2,0))),IF(M367="Perfluorohexane 1 sulphonic acid PFHxS its salts",IF(ISERROR(VLOOKUP(N367,'Matl Declare Form '!$AV$5:$AW$12,2,0)),"",(VLOOKUP(N367,'Matl Declare Form '!$AV$5:$AW$12,2,0))),IF(M367="Undecafluorohexanoic acid PFHxA its salts",IF(ISERROR(VLOOKUP(N367,'Matl Declare Form '!$AX$5:$AY$12,2,0)),"",(VLOOKUP(N367,'Matl Declare Form '!$AX$5:$AY$12,2,0))),IF(M367="Perfluorononanoic acid PFNA its salts",IF(ISERROR(VLOOKUP(N367,'Matl Declare Form '!$AZ$5:$BA$9,2,0)),"",(VLOOKUP(N367,'Matl Declare Form '!$AZ$5:$BA$9,2,0))),IF(M367="Perfluorobutane sulfonic acid PFBS and its salts",IF(ISERROR(VLOOKUP(N367,'Matl Declare Form '!$BB$5:$BC$12,2,0)),"",(VLOOKUP(N367,'Matl Declare Form '!$BB$5:$BC$12,2,0))),IF(M367="Long chain perfluorocarboxylic acids PFCAs C9 to C14 including their salts",IF(ISERROR(VLOOKUP(N367,'Matl Declare Form '!$BD$5:$BE$14,2,0)),"",(VLOOKUP(N367,'Matl Declare Form '!$BD$5:$BE$14,2,0))),IF(M367="Hexafluoropropylene oxide dimer acid HFPO DA or GenX and its acyl halides",IF(ISERROR(VLOOKUP(N367,'Matl Declare Form '!$BF$5:$BG$9,2,0)),"",(VLOOKUP(N367,'Matl Declare Form '!$BF$5:$BG$9,2,0))),IF(M367="Other PFAS",""))))))))))))))))</f>
        <v/>
      </c>
      <c r="P367" s="274"/>
      <c r="Q367" s="480" t="str" cm="1">
        <f t="array" ref="Q367">IF(ISBLANK(P367),"",P367*(LOOKUP(2,1/(NOT(ISBLANK($J$10:J367))),$J$10:J367)))</f>
        <v/>
      </c>
      <c r="R367" s="480" t="str" cm="1">
        <f t="array" ref="R367">IF(ISBLANK(P367),"", (LOOKUP(2,1/(NOT(ISBLANK($K$10:K367))),$K$10:K367)))</f>
        <v/>
      </c>
      <c r="S367" s="985"/>
      <c r="T367" s="986"/>
      <c r="U367" s="12"/>
      <c r="V367" s="12"/>
      <c r="W367" s="12"/>
      <c r="X367" s="12"/>
      <c r="Y367" s="12"/>
      <c r="Z367" s="12"/>
      <c r="AA367" s="12"/>
      <c r="AB367" s="12"/>
      <c r="AC367" s="12"/>
      <c r="AL367" s="412" t="s">
        <v>1274</v>
      </c>
      <c r="AM367" s="413" t="s">
        <v>1275</v>
      </c>
    </row>
    <row r="368" spans="1:39" x14ac:dyDescent="0.5">
      <c r="A368" s="438"/>
      <c r="B368" s="987"/>
      <c r="C368" s="480"/>
      <c r="D368" s="480"/>
      <c r="E368" s="480"/>
      <c r="F368" s="480"/>
      <c r="G368" s="480"/>
      <c r="H368" s="480"/>
      <c r="I368" s="480"/>
      <c r="J368" s="480"/>
      <c r="K368" s="480"/>
      <c r="L368" s="480" t="s">
        <v>2169</v>
      </c>
      <c r="M368" s="985"/>
      <c r="N368" s="273"/>
      <c r="O368" s="273" t="str">
        <f>IF(L368="Full Materials Declaration","",IF(L368="TSCA Section 6h PBT",IF(ISERROR(VLOOKUP(M368,'Matl Declare Form '!$AF$5:$AG$9,2,0)),"",(VLOOKUP(M368,'Matl Declare Form '!$AF$5:$AG$9,2,0))),IF(L368="TSCA Risk Management",IF(ISERROR(VLOOKUP(M368,'Matl Declare Form '!$AH$5:$AI$42,2,0)),"",(VLOOKUP(M368,'Matl Declare Form '!$AH$5:$AI$42,2,0))),IF(L368="CEPA",IF(ISERROR(VLOOKUP(M368,'Matl Declare Form '!$AN$5:$AO$32,2,0)),"",(VLOOKUP(M368,'Matl Declare Form '!$AN$5:$AO$32,2,0))),IF(L368="WA Safer Product",IF(ISERROR(VLOOKUP(M368,'Matl Declare Form '!$AP$5:$AQ$22,2,0)),"",(VLOOKUP(M368,'Matl Declare Form '!$AP$5:$AQ$22,2,0))),IF(M368="High Risk Prop 65",IF(ISERROR(VLOOKUP(N368,'Matl Declare Form '!$AJ$5:$AK$24,2,0)),"",(VLOOKUP(N368,'Matl Declare Form '!$AJ$5:$AK$24,2,0))),IF(M368="Complete Prop 65",IF(ISERROR(VLOOKUP(N368,'Matl Declare Form '!$AL$5:$AM$967,2,0)),"",(VLOOKUP(N368,'Matl Declare Form '!$AL$5:$AM$967,2,0))),IF(M368="Perfluorooctanoic acid PFOA its salts",IF(ISERROR(VLOOKUP(N368,'Matl Declare Form '!$AR$5:$AS$12,2,0)),"",(VLOOKUP(N368,'Matl Declare Form '!$AR$5:$AS$12,2,0))),IF(M368="Perfluoroocane sulphonic acid PFOS it salts",IF(ISERROR(VLOOKUP(N368,'Matl Declare Form '!$AT$5:$AU$12,2,0)),"",(VLOOKUP(N368,'Matl Declare Form '!$AT$5:$AU$12,2,0))),IF(M368="Perfluorohexane 1 sulphonic acid PFHxS its salts",IF(ISERROR(VLOOKUP(N368,'Matl Declare Form '!$AV$5:$AW$12,2,0)),"",(VLOOKUP(N368,'Matl Declare Form '!$AV$5:$AW$12,2,0))),IF(M368="Undecafluorohexanoic acid PFHxA its salts",IF(ISERROR(VLOOKUP(N368,'Matl Declare Form '!$AX$5:$AY$12,2,0)),"",(VLOOKUP(N368,'Matl Declare Form '!$AX$5:$AY$12,2,0))),IF(M368="Perfluorononanoic acid PFNA its salts",IF(ISERROR(VLOOKUP(N368,'Matl Declare Form '!$AZ$5:$BA$9,2,0)),"",(VLOOKUP(N368,'Matl Declare Form '!$AZ$5:$BA$9,2,0))),IF(M368="Perfluorobutane sulfonic acid PFBS and its salts",IF(ISERROR(VLOOKUP(N368,'Matl Declare Form '!$BB$5:$BC$12,2,0)),"",(VLOOKUP(N368,'Matl Declare Form '!$BB$5:$BC$12,2,0))),IF(M368="Long chain perfluorocarboxylic acids PFCAs C9 to C14 including their salts",IF(ISERROR(VLOOKUP(N368,'Matl Declare Form '!$BD$5:$BE$14,2,0)),"",(VLOOKUP(N368,'Matl Declare Form '!$BD$5:$BE$14,2,0))),IF(M368="Hexafluoropropylene oxide dimer acid HFPO DA or GenX and its acyl halides",IF(ISERROR(VLOOKUP(N368,'Matl Declare Form '!$BF$5:$BG$9,2,0)),"",(VLOOKUP(N368,'Matl Declare Form '!$BF$5:$BG$9,2,0))),IF(M368="Other PFAS",""))))))))))))))))</f>
        <v/>
      </c>
      <c r="P368" s="274"/>
      <c r="Q368" s="480" t="str" cm="1">
        <f t="array" ref="Q368">IF(ISBLANK(P368),"",P368*(LOOKUP(2,1/(NOT(ISBLANK($J$10:J368))),$J$10:J368)))</f>
        <v/>
      </c>
      <c r="R368" s="480" t="str" cm="1">
        <f t="array" ref="R368">IF(ISBLANK(P368),"", (LOOKUP(2,1/(NOT(ISBLANK($K$10:K368))),$K$10:K368)))</f>
        <v/>
      </c>
      <c r="S368" s="985"/>
      <c r="T368" s="986"/>
      <c r="U368" s="12"/>
      <c r="V368" s="12"/>
      <c r="W368" s="12"/>
      <c r="X368" s="12"/>
      <c r="Y368" s="12"/>
      <c r="Z368" s="12"/>
      <c r="AA368" s="12"/>
      <c r="AB368" s="12"/>
      <c r="AC368" s="12"/>
      <c r="AL368" s="412" t="s">
        <v>1313</v>
      </c>
      <c r="AM368" s="413" t="s">
        <v>1314</v>
      </c>
    </row>
    <row r="369" spans="1:39" ht="30" x14ac:dyDescent="0.5">
      <c r="A369" s="438"/>
      <c r="B369" s="987"/>
      <c r="C369" s="480"/>
      <c r="D369" s="480"/>
      <c r="E369" s="480"/>
      <c r="F369" s="480"/>
      <c r="G369" s="480"/>
      <c r="H369" s="480"/>
      <c r="I369" s="480"/>
      <c r="J369" s="480"/>
      <c r="K369" s="480"/>
      <c r="L369" s="480" t="s">
        <v>2169</v>
      </c>
      <c r="M369" s="985"/>
      <c r="N369" s="273"/>
      <c r="O369" s="273" t="str">
        <f>IF(L369="Full Materials Declaration","",IF(L369="TSCA Section 6h PBT",IF(ISERROR(VLOOKUP(M369,'Matl Declare Form '!$AF$5:$AG$9,2,0)),"",(VLOOKUP(M369,'Matl Declare Form '!$AF$5:$AG$9,2,0))),IF(L369="TSCA Risk Management",IF(ISERROR(VLOOKUP(M369,'Matl Declare Form '!$AH$5:$AI$42,2,0)),"",(VLOOKUP(M369,'Matl Declare Form '!$AH$5:$AI$42,2,0))),IF(L369="CEPA",IF(ISERROR(VLOOKUP(M369,'Matl Declare Form '!$AN$5:$AO$32,2,0)),"",(VLOOKUP(M369,'Matl Declare Form '!$AN$5:$AO$32,2,0))),IF(L369="WA Safer Product",IF(ISERROR(VLOOKUP(M369,'Matl Declare Form '!$AP$5:$AQ$22,2,0)),"",(VLOOKUP(M369,'Matl Declare Form '!$AP$5:$AQ$22,2,0))),IF(M369="High Risk Prop 65",IF(ISERROR(VLOOKUP(N369,'Matl Declare Form '!$AJ$5:$AK$24,2,0)),"",(VLOOKUP(N369,'Matl Declare Form '!$AJ$5:$AK$24,2,0))),IF(M369="Complete Prop 65",IF(ISERROR(VLOOKUP(N369,'Matl Declare Form '!$AL$5:$AM$967,2,0)),"",(VLOOKUP(N369,'Matl Declare Form '!$AL$5:$AM$967,2,0))),IF(M369="Perfluorooctanoic acid PFOA its salts",IF(ISERROR(VLOOKUP(N369,'Matl Declare Form '!$AR$5:$AS$12,2,0)),"",(VLOOKUP(N369,'Matl Declare Form '!$AR$5:$AS$12,2,0))),IF(M369="Perfluoroocane sulphonic acid PFOS it salts",IF(ISERROR(VLOOKUP(N369,'Matl Declare Form '!$AT$5:$AU$12,2,0)),"",(VLOOKUP(N369,'Matl Declare Form '!$AT$5:$AU$12,2,0))),IF(M369="Perfluorohexane 1 sulphonic acid PFHxS its salts",IF(ISERROR(VLOOKUP(N369,'Matl Declare Form '!$AV$5:$AW$12,2,0)),"",(VLOOKUP(N369,'Matl Declare Form '!$AV$5:$AW$12,2,0))),IF(M369="Undecafluorohexanoic acid PFHxA its salts",IF(ISERROR(VLOOKUP(N369,'Matl Declare Form '!$AX$5:$AY$12,2,0)),"",(VLOOKUP(N369,'Matl Declare Form '!$AX$5:$AY$12,2,0))),IF(M369="Perfluorononanoic acid PFNA its salts",IF(ISERROR(VLOOKUP(N369,'Matl Declare Form '!$AZ$5:$BA$9,2,0)),"",(VLOOKUP(N369,'Matl Declare Form '!$AZ$5:$BA$9,2,0))),IF(M369="Perfluorobutane sulfonic acid PFBS and its salts",IF(ISERROR(VLOOKUP(N369,'Matl Declare Form '!$BB$5:$BC$12,2,0)),"",(VLOOKUP(N369,'Matl Declare Form '!$BB$5:$BC$12,2,0))),IF(M369="Long chain perfluorocarboxylic acids PFCAs C9 to C14 including their salts",IF(ISERROR(VLOOKUP(N369,'Matl Declare Form '!$BD$5:$BE$14,2,0)),"",(VLOOKUP(N369,'Matl Declare Form '!$BD$5:$BE$14,2,0))),IF(M369="Hexafluoropropylene oxide dimer acid HFPO DA or GenX and its acyl halides",IF(ISERROR(VLOOKUP(N369,'Matl Declare Form '!$BF$5:$BG$9,2,0)),"",(VLOOKUP(N369,'Matl Declare Form '!$BF$5:$BG$9,2,0))),IF(M369="Other PFAS",""))))))))))))))))</f>
        <v/>
      </c>
      <c r="P369" s="274"/>
      <c r="Q369" s="480" t="str" cm="1">
        <f t="array" ref="Q369">IF(ISBLANK(P369),"",P369*(LOOKUP(2,1/(NOT(ISBLANK($J$10:J369))),$J$10:J369)))</f>
        <v/>
      </c>
      <c r="R369" s="480" t="str" cm="1">
        <f t="array" ref="R369">IF(ISBLANK(P369),"", (LOOKUP(2,1/(NOT(ISBLANK($K$10:K369))),$K$10:K369)))</f>
        <v/>
      </c>
      <c r="S369" s="985"/>
      <c r="T369" s="986"/>
      <c r="U369" s="12"/>
      <c r="V369" s="12"/>
      <c r="W369" s="12"/>
      <c r="X369" s="12"/>
      <c r="Y369" s="12"/>
      <c r="Z369" s="12"/>
      <c r="AA369" s="12"/>
      <c r="AB369" s="12"/>
      <c r="AC369" s="12"/>
      <c r="AL369" s="412" t="s">
        <v>1167</v>
      </c>
      <c r="AM369" s="413" t="s">
        <v>1168</v>
      </c>
    </row>
    <row r="370" spans="1:39" ht="30" x14ac:dyDescent="0.5">
      <c r="A370" s="438"/>
      <c r="B370" s="987"/>
      <c r="C370" s="480"/>
      <c r="D370" s="480"/>
      <c r="E370" s="480"/>
      <c r="F370" s="480"/>
      <c r="G370" s="480"/>
      <c r="H370" s="480"/>
      <c r="I370" s="480"/>
      <c r="J370" s="480"/>
      <c r="K370" s="480"/>
      <c r="L370" s="480" t="s">
        <v>2169</v>
      </c>
      <c r="M370" s="985"/>
      <c r="N370" s="273"/>
      <c r="O370" s="273" t="str">
        <f>IF(L370="Full Materials Declaration","",IF(L370="TSCA Section 6h PBT",IF(ISERROR(VLOOKUP(M370,'Matl Declare Form '!$AF$5:$AG$9,2,0)),"",(VLOOKUP(M370,'Matl Declare Form '!$AF$5:$AG$9,2,0))),IF(L370="TSCA Risk Management",IF(ISERROR(VLOOKUP(M370,'Matl Declare Form '!$AH$5:$AI$42,2,0)),"",(VLOOKUP(M370,'Matl Declare Form '!$AH$5:$AI$42,2,0))),IF(L370="CEPA",IF(ISERROR(VLOOKUP(M370,'Matl Declare Form '!$AN$5:$AO$32,2,0)),"",(VLOOKUP(M370,'Matl Declare Form '!$AN$5:$AO$32,2,0))),IF(L370="WA Safer Product",IF(ISERROR(VLOOKUP(M370,'Matl Declare Form '!$AP$5:$AQ$22,2,0)),"",(VLOOKUP(M370,'Matl Declare Form '!$AP$5:$AQ$22,2,0))),IF(M370="High Risk Prop 65",IF(ISERROR(VLOOKUP(N370,'Matl Declare Form '!$AJ$5:$AK$24,2,0)),"",(VLOOKUP(N370,'Matl Declare Form '!$AJ$5:$AK$24,2,0))),IF(M370="Complete Prop 65",IF(ISERROR(VLOOKUP(N370,'Matl Declare Form '!$AL$5:$AM$967,2,0)),"",(VLOOKUP(N370,'Matl Declare Form '!$AL$5:$AM$967,2,0))),IF(M370="Perfluorooctanoic acid PFOA its salts",IF(ISERROR(VLOOKUP(N370,'Matl Declare Form '!$AR$5:$AS$12,2,0)),"",(VLOOKUP(N370,'Matl Declare Form '!$AR$5:$AS$12,2,0))),IF(M370="Perfluoroocane sulphonic acid PFOS it salts",IF(ISERROR(VLOOKUP(N370,'Matl Declare Form '!$AT$5:$AU$12,2,0)),"",(VLOOKUP(N370,'Matl Declare Form '!$AT$5:$AU$12,2,0))),IF(M370="Perfluorohexane 1 sulphonic acid PFHxS its salts",IF(ISERROR(VLOOKUP(N370,'Matl Declare Form '!$AV$5:$AW$12,2,0)),"",(VLOOKUP(N370,'Matl Declare Form '!$AV$5:$AW$12,2,0))),IF(M370="Undecafluorohexanoic acid PFHxA its salts",IF(ISERROR(VLOOKUP(N370,'Matl Declare Form '!$AX$5:$AY$12,2,0)),"",(VLOOKUP(N370,'Matl Declare Form '!$AX$5:$AY$12,2,0))),IF(M370="Perfluorononanoic acid PFNA its salts",IF(ISERROR(VLOOKUP(N370,'Matl Declare Form '!$AZ$5:$BA$9,2,0)),"",(VLOOKUP(N370,'Matl Declare Form '!$AZ$5:$BA$9,2,0))),IF(M370="Perfluorobutane sulfonic acid PFBS and its salts",IF(ISERROR(VLOOKUP(N370,'Matl Declare Form '!$BB$5:$BC$12,2,0)),"",(VLOOKUP(N370,'Matl Declare Form '!$BB$5:$BC$12,2,0))),IF(M370="Long chain perfluorocarboxylic acids PFCAs C9 to C14 including their salts",IF(ISERROR(VLOOKUP(N370,'Matl Declare Form '!$BD$5:$BE$14,2,0)),"",(VLOOKUP(N370,'Matl Declare Form '!$BD$5:$BE$14,2,0))),IF(M370="Hexafluoropropylene oxide dimer acid HFPO DA or GenX and its acyl halides",IF(ISERROR(VLOOKUP(N370,'Matl Declare Form '!$BF$5:$BG$9,2,0)),"",(VLOOKUP(N370,'Matl Declare Form '!$BF$5:$BG$9,2,0))),IF(M370="Other PFAS",""))))))))))))))))</f>
        <v/>
      </c>
      <c r="P370" s="274"/>
      <c r="Q370" s="480" t="str" cm="1">
        <f t="array" ref="Q370">IF(ISBLANK(P370),"",P370*(LOOKUP(2,1/(NOT(ISBLANK($J$10:J370))),$J$10:J370)))</f>
        <v/>
      </c>
      <c r="R370" s="480" t="str" cm="1">
        <f t="array" ref="R370">IF(ISBLANK(P370),"", (LOOKUP(2,1/(NOT(ISBLANK($K$10:K370))),$K$10:K370)))</f>
        <v/>
      </c>
      <c r="S370" s="985"/>
      <c r="T370" s="986"/>
      <c r="U370" s="12"/>
      <c r="V370" s="12"/>
      <c r="W370" s="12"/>
      <c r="X370" s="12"/>
      <c r="Y370" s="12"/>
      <c r="Z370" s="12"/>
      <c r="AA370" s="12"/>
      <c r="AB370" s="12"/>
      <c r="AC370" s="12"/>
      <c r="AL370" s="412" t="s">
        <v>1169</v>
      </c>
      <c r="AM370" s="413" t="s">
        <v>1170</v>
      </c>
    </row>
    <row r="371" spans="1:39" x14ac:dyDescent="0.5">
      <c r="A371" s="438"/>
      <c r="B371" s="987"/>
      <c r="C371" s="480"/>
      <c r="D371" s="480"/>
      <c r="E371" s="480"/>
      <c r="F371" s="480"/>
      <c r="G371" s="480"/>
      <c r="H371" s="480"/>
      <c r="I371" s="480"/>
      <c r="J371" s="480"/>
      <c r="K371" s="480"/>
      <c r="L371" s="480" t="s">
        <v>2169</v>
      </c>
      <c r="M371" s="985"/>
      <c r="N371" s="273"/>
      <c r="O371" s="273" t="str">
        <f>IF(L371="Full Materials Declaration","",IF(L371="TSCA Section 6h PBT",IF(ISERROR(VLOOKUP(M371,'Matl Declare Form '!$AF$5:$AG$9,2,0)),"",(VLOOKUP(M371,'Matl Declare Form '!$AF$5:$AG$9,2,0))),IF(L371="TSCA Risk Management",IF(ISERROR(VLOOKUP(M371,'Matl Declare Form '!$AH$5:$AI$42,2,0)),"",(VLOOKUP(M371,'Matl Declare Form '!$AH$5:$AI$42,2,0))),IF(L371="CEPA",IF(ISERROR(VLOOKUP(M371,'Matl Declare Form '!$AN$5:$AO$32,2,0)),"",(VLOOKUP(M371,'Matl Declare Form '!$AN$5:$AO$32,2,0))),IF(L371="WA Safer Product",IF(ISERROR(VLOOKUP(M371,'Matl Declare Form '!$AP$5:$AQ$22,2,0)),"",(VLOOKUP(M371,'Matl Declare Form '!$AP$5:$AQ$22,2,0))),IF(M371="High Risk Prop 65",IF(ISERROR(VLOOKUP(N371,'Matl Declare Form '!$AJ$5:$AK$24,2,0)),"",(VLOOKUP(N371,'Matl Declare Form '!$AJ$5:$AK$24,2,0))),IF(M371="Complete Prop 65",IF(ISERROR(VLOOKUP(N371,'Matl Declare Form '!$AL$5:$AM$967,2,0)),"",(VLOOKUP(N371,'Matl Declare Form '!$AL$5:$AM$967,2,0))),IF(M371="Perfluorooctanoic acid PFOA its salts",IF(ISERROR(VLOOKUP(N371,'Matl Declare Form '!$AR$5:$AS$12,2,0)),"",(VLOOKUP(N371,'Matl Declare Form '!$AR$5:$AS$12,2,0))),IF(M371="Perfluoroocane sulphonic acid PFOS it salts",IF(ISERROR(VLOOKUP(N371,'Matl Declare Form '!$AT$5:$AU$12,2,0)),"",(VLOOKUP(N371,'Matl Declare Form '!$AT$5:$AU$12,2,0))),IF(M371="Perfluorohexane 1 sulphonic acid PFHxS its salts",IF(ISERROR(VLOOKUP(N371,'Matl Declare Form '!$AV$5:$AW$12,2,0)),"",(VLOOKUP(N371,'Matl Declare Form '!$AV$5:$AW$12,2,0))),IF(M371="Undecafluorohexanoic acid PFHxA its salts",IF(ISERROR(VLOOKUP(N371,'Matl Declare Form '!$AX$5:$AY$12,2,0)),"",(VLOOKUP(N371,'Matl Declare Form '!$AX$5:$AY$12,2,0))),IF(M371="Perfluorononanoic acid PFNA its salts",IF(ISERROR(VLOOKUP(N371,'Matl Declare Form '!$AZ$5:$BA$9,2,0)),"",(VLOOKUP(N371,'Matl Declare Form '!$AZ$5:$BA$9,2,0))),IF(M371="Perfluorobutane sulfonic acid PFBS and its salts",IF(ISERROR(VLOOKUP(N371,'Matl Declare Form '!$BB$5:$BC$12,2,0)),"",(VLOOKUP(N371,'Matl Declare Form '!$BB$5:$BC$12,2,0))),IF(M371="Long chain perfluorocarboxylic acids PFCAs C9 to C14 including their salts",IF(ISERROR(VLOOKUP(N371,'Matl Declare Form '!$BD$5:$BE$14,2,0)),"",(VLOOKUP(N371,'Matl Declare Form '!$BD$5:$BE$14,2,0))),IF(M371="Hexafluoropropylene oxide dimer acid HFPO DA or GenX and its acyl halides",IF(ISERROR(VLOOKUP(N371,'Matl Declare Form '!$BF$5:$BG$9,2,0)),"",(VLOOKUP(N371,'Matl Declare Form '!$BF$5:$BG$9,2,0))),IF(M371="Other PFAS",""))))))))))))))))</f>
        <v/>
      </c>
      <c r="P371" s="274"/>
      <c r="Q371" s="480" t="str" cm="1">
        <f t="array" ref="Q371">IF(ISBLANK(P371),"",P371*(LOOKUP(2,1/(NOT(ISBLANK($J$10:J371))),$J$10:J371)))</f>
        <v/>
      </c>
      <c r="R371" s="480" t="str" cm="1">
        <f t="array" ref="R371">IF(ISBLANK(P371),"", (LOOKUP(2,1/(NOT(ISBLANK($K$10:K371))),$K$10:K371)))</f>
        <v/>
      </c>
      <c r="S371" s="985"/>
      <c r="T371" s="986"/>
      <c r="U371" s="12"/>
      <c r="V371" s="12"/>
      <c r="W371" s="12"/>
      <c r="X371" s="12"/>
      <c r="Y371" s="12"/>
      <c r="Z371" s="12"/>
      <c r="AA371" s="12"/>
      <c r="AB371" s="12"/>
      <c r="AC371" s="12"/>
      <c r="AL371" s="412" t="s">
        <v>113</v>
      </c>
      <c r="AM371" s="413" t="s">
        <v>114</v>
      </c>
    </row>
    <row r="372" spans="1:39" x14ac:dyDescent="0.5">
      <c r="A372" s="438"/>
      <c r="B372" s="987"/>
      <c r="C372" s="480"/>
      <c r="D372" s="480"/>
      <c r="E372" s="480"/>
      <c r="F372" s="480"/>
      <c r="G372" s="480"/>
      <c r="H372" s="480"/>
      <c r="I372" s="480"/>
      <c r="J372" s="480"/>
      <c r="K372" s="480"/>
      <c r="L372" s="480" t="s">
        <v>2169</v>
      </c>
      <c r="M372" s="985"/>
      <c r="N372" s="273"/>
      <c r="O372" s="273" t="str">
        <f>IF(L372="Full Materials Declaration","",IF(L372="TSCA Section 6h PBT",IF(ISERROR(VLOOKUP(M372,'Matl Declare Form '!$AF$5:$AG$9,2,0)),"",(VLOOKUP(M372,'Matl Declare Form '!$AF$5:$AG$9,2,0))),IF(L372="TSCA Risk Management",IF(ISERROR(VLOOKUP(M372,'Matl Declare Form '!$AH$5:$AI$42,2,0)),"",(VLOOKUP(M372,'Matl Declare Form '!$AH$5:$AI$42,2,0))),IF(L372="CEPA",IF(ISERROR(VLOOKUP(M372,'Matl Declare Form '!$AN$5:$AO$32,2,0)),"",(VLOOKUP(M372,'Matl Declare Form '!$AN$5:$AO$32,2,0))),IF(L372="WA Safer Product",IF(ISERROR(VLOOKUP(M372,'Matl Declare Form '!$AP$5:$AQ$22,2,0)),"",(VLOOKUP(M372,'Matl Declare Form '!$AP$5:$AQ$22,2,0))),IF(M372="High Risk Prop 65",IF(ISERROR(VLOOKUP(N372,'Matl Declare Form '!$AJ$5:$AK$24,2,0)),"",(VLOOKUP(N372,'Matl Declare Form '!$AJ$5:$AK$24,2,0))),IF(M372="Complete Prop 65",IF(ISERROR(VLOOKUP(N372,'Matl Declare Form '!$AL$5:$AM$967,2,0)),"",(VLOOKUP(N372,'Matl Declare Form '!$AL$5:$AM$967,2,0))),IF(M372="Perfluorooctanoic acid PFOA its salts",IF(ISERROR(VLOOKUP(N372,'Matl Declare Form '!$AR$5:$AS$12,2,0)),"",(VLOOKUP(N372,'Matl Declare Form '!$AR$5:$AS$12,2,0))),IF(M372="Perfluoroocane sulphonic acid PFOS it salts",IF(ISERROR(VLOOKUP(N372,'Matl Declare Form '!$AT$5:$AU$12,2,0)),"",(VLOOKUP(N372,'Matl Declare Form '!$AT$5:$AU$12,2,0))),IF(M372="Perfluorohexane 1 sulphonic acid PFHxS its salts",IF(ISERROR(VLOOKUP(N372,'Matl Declare Form '!$AV$5:$AW$12,2,0)),"",(VLOOKUP(N372,'Matl Declare Form '!$AV$5:$AW$12,2,0))),IF(M372="Undecafluorohexanoic acid PFHxA its salts",IF(ISERROR(VLOOKUP(N372,'Matl Declare Form '!$AX$5:$AY$12,2,0)),"",(VLOOKUP(N372,'Matl Declare Form '!$AX$5:$AY$12,2,0))),IF(M372="Perfluorononanoic acid PFNA its salts",IF(ISERROR(VLOOKUP(N372,'Matl Declare Form '!$AZ$5:$BA$9,2,0)),"",(VLOOKUP(N372,'Matl Declare Form '!$AZ$5:$BA$9,2,0))),IF(M372="Perfluorobutane sulfonic acid PFBS and its salts",IF(ISERROR(VLOOKUP(N372,'Matl Declare Form '!$BB$5:$BC$12,2,0)),"",(VLOOKUP(N372,'Matl Declare Form '!$BB$5:$BC$12,2,0))),IF(M372="Long chain perfluorocarboxylic acids PFCAs C9 to C14 including their salts",IF(ISERROR(VLOOKUP(N372,'Matl Declare Form '!$BD$5:$BE$14,2,0)),"",(VLOOKUP(N372,'Matl Declare Form '!$BD$5:$BE$14,2,0))),IF(M372="Hexafluoropropylene oxide dimer acid HFPO DA or GenX and its acyl halides",IF(ISERROR(VLOOKUP(N372,'Matl Declare Form '!$BF$5:$BG$9,2,0)),"",(VLOOKUP(N372,'Matl Declare Form '!$BF$5:$BG$9,2,0))),IF(M372="Other PFAS",""))))))))))))))))</f>
        <v/>
      </c>
      <c r="P372" s="274"/>
      <c r="Q372" s="480" t="str" cm="1">
        <f t="array" ref="Q372">IF(ISBLANK(P372),"",P372*(LOOKUP(2,1/(NOT(ISBLANK($J$10:J372))),$J$10:J372)))</f>
        <v/>
      </c>
      <c r="R372" s="480" t="str" cm="1">
        <f t="array" ref="R372">IF(ISBLANK(P372),"", (LOOKUP(2,1/(NOT(ISBLANK($K$10:K372))),$K$10:K372)))</f>
        <v/>
      </c>
      <c r="S372" s="985"/>
      <c r="T372" s="986"/>
      <c r="U372" s="12"/>
      <c r="V372" s="12"/>
      <c r="W372" s="12"/>
      <c r="X372" s="12"/>
      <c r="Y372" s="12"/>
      <c r="Z372" s="12"/>
      <c r="AA372" s="12"/>
      <c r="AB372" s="12"/>
      <c r="AC372" s="12"/>
      <c r="AL372" s="412" t="s">
        <v>175</v>
      </c>
      <c r="AM372" s="413" t="s">
        <v>126</v>
      </c>
    </row>
    <row r="373" spans="1:39" ht="30" x14ac:dyDescent="0.5">
      <c r="A373" s="438"/>
      <c r="B373" s="987"/>
      <c r="C373" s="480"/>
      <c r="D373" s="480"/>
      <c r="E373" s="480"/>
      <c r="F373" s="480"/>
      <c r="G373" s="480"/>
      <c r="H373" s="480"/>
      <c r="I373" s="480"/>
      <c r="J373" s="480"/>
      <c r="K373" s="480"/>
      <c r="L373" s="480" t="s">
        <v>2169</v>
      </c>
      <c r="M373" s="985"/>
      <c r="N373" s="273"/>
      <c r="O373" s="273" t="str">
        <f>IF(L373="Full Materials Declaration","",IF(L373="TSCA Section 6h PBT",IF(ISERROR(VLOOKUP(M373,'Matl Declare Form '!$AF$5:$AG$9,2,0)),"",(VLOOKUP(M373,'Matl Declare Form '!$AF$5:$AG$9,2,0))),IF(L373="TSCA Risk Management",IF(ISERROR(VLOOKUP(M373,'Matl Declare Form '!$AH$5:$AI$42,2,0)),"",(VLOOKUP(M373,'Matl Declare Form '!$AH$5:$AI$42,2,0))),IF(L373="CEPA",IF(ISERROR(VLOOKUP(M373,'Matl Declare Form '!$AN$5:$AO$32,2,0)),"",(VLOOKUP(M373,'Matl Declare Form '!$AN$5:$AO$32,2,0))),IF(L373="WA Safer Product",IF(ISERROR(VLOOKUP(M373,'Matl Declare Form '!$AP$5:$AQ$22,2,0)),"",(VLOOKUP(M373,'Matl Declare Form '!$AP$5:$AQ$22,2,0))),IF(M373="High Risk Prop 65",IF(ISERROR(VLOOKUP(N373,'Matl Declare Form '!$AJ$5:$AK$24,2,0)),"",(VLOOKUP(N373,'Matl Declare Form '!$AJ$5:$AK$24,2,0))),IF(M373="Complete Prop 65",IF(ISERROR(VLOOKUP(N373,'Matl Declare Form '!$AL$5:$AM$967,2,0)),"",(VLOOKUP(N373,'Matl Declare Form '!$AL$5:$AM$967,2,0))),IF(M373="Perfluorooctanoic acid PFOA its salts",IF(ISERROR(VLOOKUP(N373,'Matl Declare Form '!$AR$5:$AS$12,2,0)),"",(VLOOKUP(N373,'Matl Declare Form '!$AR$5:$AS$12,2,0))),IF(M373="Perfluoroocane sulphonic acid PFOS it salts",IF(ISERROR(VLOOKUP(N373,'Matl Declare Form '!$AT$5:$AU$12,2,0)),"",(VLOOKUP(N373,'Matl Declare Form '!$AT$5:$AU$12,2,0))),IF(M373="Perfluorohexane 1 sulphonic acid PFHxS its salts",IF(ISERROR(VLOOKUP(N373,'Matl Declare Form '!$AV$5:$AW$12,2,0)),"",(VLOOKUP(N373,'Matl Declare Form '!$AV$5:$AW$12,2,0))),IF(M373="Undecafluorohexanoic acid PFHxA its salts",IF(ISERROR(VLOOKUP(N373,'Matl Declare Form '!$AX$5:$AY$12,2,0)),"",(VLOOKUP(N373,'Matl Declare Form '!$AX$5:$AY$12,2,0))),IF(M373="Perfluorononanoic acid PFNA its salts",IF(ISERROR(VLOOKUP(N373,'Matl Declare Form '!$AZ$5:$BA$9,2,0)),"",(VLOOKUP(N373,'Matl Declare Form '!$AZ$5:$BA$9,2,0))),IF(M373="Perfluorobutane sulfonic acid PFBS and its salts",IF(ISERROR(VLOOKUP(N373,'Matl Declare Form '!$BB$5:$BC$12,2,0)),"",(VLOOKUP(N373,'Matl Declare Form '!$BB$5:$BC$12,2,0))),IF(M373="Long chain perfluorocarboxylic acids PFCAs C9 to C14 including their salts",IF(ISERROR(VLOOKUP(N373,'Matl Declare Form '!$BD$5:$BE$14,2,0)),"",(VLOOKUP(N373,'Matl Declare Form '!$BD$5:$BE$14,2,0))),IF(M373="Hexafluoropropylene oxide dimer acid HFPO DA or GenX and its acyl halides",IF(ISERROR(VLOOKUP(N373,'Matl Declare Form '!$BF$5:$BG$9,2,0)),"",(VLOOKUP(N373,'Matl Declare Form '!$BF$5:$BG$9,2,0))),IF(M373="Other PFAS",""))))))))))))))))</f>
        <v/>
      </c>
      <c r="P373" s="274"/>
      <c r="Q373" s="480" t="str" cm="1">
        <f t="array" ref="Q373">IF(ISBLANK(P373),"",P373*(LOOKUP(2,1/(NOT(ISBLANK($J$10:J373))),$J$10:J373)))</f>
        <v/>
      </c>
      <c r="R373" s="480" t="str" cm="1">
        <f t="array" ref="R373">IF(ISBLANK(P373),"", (LOOKUP(2,1/(NOT(ISBLANK($K$10:K373))),$K$10:K373)))</f>
        <v/>
      </c>
      <c r="S373" s="985"/>
      <c r="T373" s="986"/>
      <c r="U373" s="12"/>
      <c r="V373" s="12"/>
      <c r="W373" s="12"/>
      <c r="X373" s="12"/>
      <c r="Y373" s="12"/>
      <c r="Z373" s="12"/>
      <c r="AA373" s="12"/>
      <c r="AB373" s="12"/>
      <c r="AC373" s="12"/>
      <c r="AL373" s="412" t="s">
        <v>242</v>
      </c>
      <c r="AM373" s="413" t="s">
        <v>243</v>
      </c>
    </row>
    <row r="374" spans="1:39" x14ac:dyDescent="0.5">
      <c r="A374" s="438"/>
      <c r="B374" s="987"/>
      <c r="C374" s="480"/>
      <c r="D374" s="480"/>
      <c r="E374" s="480"/>
      <c r="F374" s="480"/>
      <c r="G374" s="480"/>
      <c r="H374" s="480"/>
      <c r="I374" s="480"/>
      <c r="J374" s="480"/>
      <c r="K374" s="480"/>
      <c r="L374" s="480" t="s">
        <v>2169</v>
      </c>
      <c r="M374" s="985"/>
      <c r="N374" s="273"/>
      <c r="O374" s="273" t="str">
        <f>IF(L374="Full Materials Declaration","",IF(L374="TSCA Section 6h PBT",IF(ISERROR(VLOOKUP(M374,'Matl Declare Form '!$AF$5:$AG$9,2,0)),"",(VLOOKUP(M374,'Matl Declare Form '!$AF$5:$AG$9,2,0))),IF(L374="TSCA Risk Management",IF(ISERROR(VLOOKUP(M374,'Matl Declare Form '!$AH$5:$AI$42,2,0)),"",(VLOOKUP(M374,'Matl Declare Form '!$AH$5:$AI$42,2,0))),IF(L374="CEPA",IF(ISERROR(VLOOKUP(M374,'Matl Declare Form '!$AN$5:$AO$32,2,0)),"",(VLOOKUP(M374,'Matl Declare Form '!$AN$5:$AO$32,2,0))),IF(L374="WA Safer Product",IF(ISERROR(VLOOKUP(M374,'Matl Declare Form '!$AP$5:$AQ$22,2,0)),"",(VLOOKUP(M374,'Matl Declare Form '!$AP$5:$AQ$22,2,0))),IF(M374="High Risk Prop 65",IF(ISERROR(VLOOKUP(N374,'Matl Declare Form '!$AJ$5:$AK$24,2,0)),"",(VLOOKUP(N374,'Matl Declare Form '!$AJ$5:$AK$24,2,0))),IF(M374="Complete Prop 65",IF(ISERROR(VLOOKUP(N374,'Matl Declare Form '!$AL$5:$AM$967,2,0)),"",(VLOOKUP(N374,'Matl Declare Form '!$AL$5:$AM$967,2,0))),IF(M374="Perfluorooctanoic acid PFOA its salts",IF(ISERROR(VLOOKUP(N374,'Matl Declare Form '!$AR$5:$AS$12,2,0)),"",(VLOOKUP(N374,'Matl Declare Form '!$AR$5:$AS$12,2,0))),IF(M374="Perfluoroocane sulphonic acid PFOS it salts",IF(ISERROR(VLOOKUP(N374,'Matl Declare Form '!$AT$5:$AU$12,2,0)),"",(VLOOKUP(N374,'Matl Declare Form '!$AT$5:$AU$12,2,0))),IF(M374="Perfluorohexane 1 sulphonic acid PFHxS its salts",IF(ISERROR(VLOOKUP(N374,'Matl Declare Form '!$AV$5:$AW$12,2,0)),"",(VLOOKUP(N374,'Matl Declare Form '!$AV$5:$AW$12,2,0))),IF(M374="Undecafluorohexanoic acid PFHxA its salts",IF(ISERROR(VLOOKUP(N374,'Matl Declare Form '!$AX$5:$AY$12,2,0)),"",(VLOOKUP(N374,'Matl Declare Form '!$AX$5:$AY$12,2,0))),IF(M374="Perfluorononanoic acid PFNA its salts",IF(ISERROR(VLOOKUP(N374,'Matl Declare Form '!$AZ$5:$BA$9,2,0)),"",(VLOOKUP(N374,'Matl Declare Form '!$AZ$5:$BA$9,2,0))),IF(M374="Perfluorobutane sulfonic acid PFBS and its salts",IF(ISERROR(VLOOKUP(N374,'Matl Declare Form '!$BB$5:$BC$12,2,0)),"",(VLOOKUP(N374,'Matl Declare Form '!$BB$5:$BC$12,2,0))),IF(M374="Long chain perfluorocarboxylic acids PFCAs C9 to C14 including their salts",IF(ISERROR(VLOOKUP(N374,'Matl Declare Form '!$BD$5:$BE$14,2,0)),"",(VLOOKUP(N374,'Matl Declare Form '!$BD$5:$BE$14,2,0))),IF(M374="Hexafluoropropylene oxide dimer acid HFPO DA or GenX and its acyl halides",IF(ISERROR(VLOOKUP(N374,'Matl Declare Form '!$BF$5:$BG$9,2,0)),"",(VLOOKUP(N374,'Matl Declare Form '!$BF$5:$BG$9,2,0))),IF(M374="Other PFAS",""))))))))))))))))</f>
        <v/>
      </c>
      <c r="P374" s="274"/>
      <c r="Q374" s="480" t="str" cm="1">
        <f t="array" ref="Q374">IF(ISBLANK(P374),"",P374*(LOOKUP(2,1/(NOT(ISBLANK($J$10:J374))),$J$10:J374)))</f>
        <v/>
      </c>
      <c r="R374" s="480" t="str" cm="1">
        <f t="array" ref="R374">IF(ISBLANK(P374),"", (LOOKUP(2,1/(NOT(ISBLANK($K$10:K374))),$K$10:K374)))</f>
        <v/>
      </c>
      <c r="S374" s="985"/>
      <c r="T374" s="986"/>
      <c r="U374" s="12"/>
      <c r="V374" s="12"/>
      <c r="W374" s="12"/>
      <c r="X374" s="12"/>
      <c r="Y374" s="12"/>
      <c r="Z374" s="12"/>
      <c r="AA374" s="12"/>
      <c r="AB374" s="12"/>
      <c r="AC374" s="12"/>
      <c r="AL374" s="412" t="s">
        <v>329</v>
      </c>
      <c r="AM374" s="413" t="s">
        <v>330</v>
      </c>
    </row>
    <row r="375" spans="1:39" x14ac:dyDescent="0.5">
      <c r="A375" s="438"/>
      <c r="B375" s="987"/>
      <c r="C375" s="480"/>
      <c r="D375" s="480"/>
      <c r="E375" s="480"/>
      <c r="F375" s="480"/>
      <c r="G375" s="480"/>
      <c r="H375" s="480"/>
      <c r="I375" s="480"/>
      <c r="J375" s="480"/>
      <c r="K375" s="480"/>
      <c r="L375" s="480" t="s">
        <v>2169</v>
      </c>
      <c r="M375" s="985"/>
      <c r="N375" s="273"/>
      <c r="O375" s="273" t="str">
        <f>IF(L375="Full Materials Declaration","",IF(L375="TSCA Section 6h PBT",IF(ISERROR(VLOOKUP(M375,'Matl Declare Form '!$AF$5:$AG$9,2,0)),"",(VLOOKUP(M375,'Matl Declare Form '!$AF$5:$AG$9,2,0))),IF(L375="TSCA Risk Management",IF(ISERROR(VLOOKUP(M375,'Matl Declare Form '!$AH$5:$AI$42,2,0)),"",(VLOOKUP(M375,'Matl Declare Form '!$AH$5:$AI$42,2,0))),IF(L375="CEPA",IF(ISERROR(VLOOKUP(M375,'Matl Declare Form '!$AN$5:$AO$32,2,0)),"",(VLOOKUP(M375,'Matl Declare Form '!$AN$5:$AO$32,2,0))),IF(L375="WA Safer Product",IF(ISERROR(VLOOKUP(M375,'Matl Declare Form '!$AP$5:$AQ$22,2,0)),"",(VLOOKUP(M375,'Matl Declare Form '!$AP$5:$AQ$22,2,0))),IF(M375="High Risk Prop 65",IF(ISERROR(VLOOKUP(N375,'Matl Declare Form '!$AJ$5:$AK$24,2,0)),"",(VLOOKUP(N375,'Matl Declare Form '!$AJ$5:$AK$24,2,0))),IF(M375="Complete Prop 65",IF(ISERROR(VLOOKUP(N375,'Matl Declare Form '!$AL$5:$AM$967,2,0)),"",(VLOOKUP(N375,'Matl Declare Form '!$AL$5:$AM$967,2,0))),IF(M375="Perfluorooctanoic acid PFOA its salts",IF(ISERROR(VLOOKUP(N375,'Matl Declare Form '!$AR$5:$AS$12,2,0)),"",(VLOOKUP(N375,'Matl Declare Form '!$AR$5:$AS$12,2,0))),IF(M375="Perfluoroocane sulphonic acid PFOS it salts",IF(ISERROR(VLOOKUP(N375,'Matl Declare Form '!$AT$5:$AU$12,2,0)),"",(VLOOKUP(N375,'Matl Declare Form '!$AT$5:$AU$12,2,0))),IF(M375="Perfluorohexane 1 sulphonic acid PFHxS its salts",IF(ISERROR(VLOOKUP(N375,'Matl Declare Form '!$AV$5:$AW$12,2,0)),"",(VLOOKUP(N375,'Matl Declare Form '!$AV$5:$AW$12,2,0))),IF(M375="Undecafluorohexanoic acid PFHxA its salts",IF(ISERROR(VLOOKUP(N375,'Matl Declare Form '!$AX$5:$AY$12,2,0)),"",(VLOOKUP(N375,'Matl Declare Form '!$AX$5:$AY$12,2,0))),IF(M375="Perfluorononanoic acid PFNA its salts",IF(ISERROR(VLOOKUP(N375,'Matl Declare Form '!$AZ$5:$BA$9,2,0)),"",(VLOOKUP(N375,'Matl Declare Form '!$AZ$5:$BA$9,2,0))),IF(M375="Perfluorobutane sulfonic acid PFBS and its salts",IF(ISERROR(VLOOKUP(N375,'Matl Declare Form '!$BB$5:$BC$12,2,0)),"",(VLOOKUP(N375,'Matl Declare Form '!$BB$5:$BC$12,2,0))),IF(M375="Long chain perfluorocarboxylic acids PFCAs C9 to C14 including their salts",IF(ISERROR(VLOOKUP(N375,'Matl Declare Form '!$BD$5:$BE$14,2,0)),"",(VLOOKUP(N375,'Matl Declare Form '!$BD$5:$BE$14,2,0))),IF(M375="Hexafluoropropylene oxide dimer acid HFPO DA or GenX and its acyl halides",IF(ISERROR(VLOOKUP(N375,'Matl Declare Form '!$BF$5:$BG$9,2,0)),"",(VLOOKUP(N375,'Matl Declare Form '!$BF$5:$BG$9,2,0))),IF(M375="Other PFAS",""))))))))))))))))</f>
        <v/>
      </c>
      <c r="P375" s="274"/>
      <c r="Q375" s="480" t="str" cm="1">
        <f t="array" ref="Q375">IF(ISBLANK(P375),"",P375*(LOOKUP(2,1/(NOT(ISBLANK($J$10:J375))),$J$10:J375)))</f>
        <v/>
      </c>
      <c r="R375" s="480" t="str" cm="1">
        <f t="array" ref="R375">IF(ISBLANK(P375),"", (LOOKUP(2,1/(NOT(ISBLANK($K$10:K375))),$K$10:K375)))</f>
        <v/>
      </c>
      <c r="S375" s="985"/>
      <c r="T375" s="986"/>
      <c r="U375" s="12"/>
      <c r="V375" s="12"/>
      <c r="W375" s="12"/>
      <c r="X375" s="12"/>
      <c r="Y375" s="12"/>
      <c r="Z375" s="12"/>
      <c r="AA375" s="12"/>
      <c r="AB375" s="12"/>
      <c r="AC375" s="12"/>
      <c r="AL375" s="412" t="s">
        <v>422</v>
      </c>
      <c r="AM375" s="413" t="s">
        <v>423</v>
      </c>
    </row>
    <row r="376" spans="1:39" x14ac:dyDescent="0.5">
      <c r="A376" s="438"/>
      <c r="B376" s="987"/>
      <c r="C376" s="480"/>
      <c r="D376" s="480"/>
      <c r="E376" s="480"/>
      <c r="F376" s="480"/>
      <c r="G376" s="480"/>
      <c r="H376" s="480"/>
      <c r="I376" s="480"/>
      <c r="J376" s="480"/>
      <c r="K376" s="480"/>
      <c r="L376" s="480" t="s">
        <v>2169</v>
      </c>
      <c r="M376" s="985"/>
      <c r="N376" s="273"/>
      <c r="O376" s="273" t="str">
        <f>IF(L376="Full Materials Declaration","",IF(L376="TSCA Section 6h PBT",IF(ISERROR(VLOOKUP(M376,'Matl Declare Form '!$AF$5:$AG$9,2,0)),"",(VLOOKUP(M376,'Matl Declare Form '!$AF$5:$AG$9,2,0))),IF(L376="TSCA Risk Management",IF(ISERROR(VLOOKUP(M376,'Matl Declare Form '!$AH$5:$AI$42,2,0)),"",(VLOOKUP(M376,'Matl Declare Form '!$AH$5:$AI$42,2,0))),IF(L376="CEPA",IF(ISERROR(VLOOKUP(M376,'Matl Declare Form '!$AN$5:$AO$32,2,0)),"",(VLOOKUP(M376,'Matl Declare Form '!$AN$5:$AO$32,2,0))),IF(L376="WA Safer Product",IF(ISERROR(VLOOKUP(M376,'Matl Declare Form '!$AP$5:$AQ$22,2,0)),"",(VLOOKUP(M376,'Matl Declare Form '!$AP$5:$AQ$22,2,0))),IF(M376="High Risk Prop 65",IF(ISERROR(VLOOKUP(N376,'Matl Declare Form '!$AJ$5:$AK$24,2,0)),"",(VLOOKUP(N376,'Matl Declare Form '!$AJ$5:$AK$24,2,0))),IF(M376="Complete Prop 65",IF(ISERROR(VLOOKUP(N376,'Matl Declare Form '!$AL$5:$AM$967,2,0)),"",(VLOOKUP(N376,'Matl Declare Form '!$AL$5:$AM$967,2,0))),IF(M376="Perfluorooctanoic acid PFOA its salts",IF(ISERROR(VLOOKUP(N376,'Matl Declare Form '!$AR$5:$AS$12,2,0)),"",(VLOOKUP(N376,'Matl Declare Form '!$AR$5:$AS$12,2,0))),IF(M376="Perfluoroocane sulphonic acid PFOS it salts",IF(ISERROR(VLOOKUP(N376,'Matl Declare Form '!$AT$5:$AU$12,2,0)),"",(VLOOKUP(N376,'Matl Declare Form '!$AT$5:$AU$12,2,0))),IF(M376="Perfluorohexane 1 sulphonic acid PFHxS its salts",IF(ISERROR(VLOOKUP(N376,'Matl Declare Form '!$AV$5:$AW$12,2,0)),"",(VLOOKUP(N376,'Matl Declare Form '!$AV$5:$AW$12,2,0))),IF(M376="Undecafluorohexanoic acid PFHxA its salts",IF(ISERROR(VLOOKUP(N376,'Matl Declare Form '!$AX$5:$AY$12,2,0)),"",(VLOOKUP(N376,'Matl Declare Form '!$AX$5:$AY$12,2,0))),IF(M376="Perfluorononanoic acid PFNA its salts",IF(ISERROR(VLOOKUP(N376,'Matl Declare Form '!$AZ$5:$BA$9,2,0)),"",(VLOOKUP(N376,'Matl Declare Form '!$AZ$5:$BA$9,2,0))),IF(M376="Perfluorobutane sulfonic acid PFBS and its salts",IF(ISERROR(VLOOKUP(N376,'Matl Declare Form '!$BB$5:$BC$12,2,0)),"",(VLOOKUP(N376,'Matl Declare Form '!$BB$5:$BC$12,2,0))),IF(M376="Long chain perfluorocarboxylic acids PFCAs C9 to C14 including their salts",IF(ISERROR(VLOOKUP(N376,'Matl Declare Form '!$BD$5:$BE$14,2,0)),"",(VLOOKUP(N376,'Matl Declare Form '!$BD$5:$BE$14,2,0))),IF(M376="Hexafluoropropylene oxide dimer acid HFPO DA or GenX and its acyl halides",IF(ISERROR(VLOOKUP(N376,'Matl Declare Form '!$BF$5:$BG$9,2,0)),"",(VLOOKUP(N376,'Matl Declare Form '!$BF$5:$BG$9,2,0))),IF(M376="Other PFAS",""))))))))))))))))</f>
        <v/>
      </c>
      <c r="P376" s="274"/>
      <c r="Q376" s="480" t="str" cm="1">
        <f t="array" ref="Q376">IF(ISBLANK(P376),"",P376*(LOOKUP(2,1/(NOT(ISBLANK($J$10:J376))),$J$10:J376)))</f>
        <v/>
      </c>
      <c r="R376" s="480" t="str" cm="1">
        <f t="array" ref="R376">IF(ISBLANK(P376),"", (LOOKUP(2,1/(NOT(ISBLANK($K$10:K376))),$K$10:K376)))</f>
        <v/>
      </c>
      <c r="S376" s="985"/>
      <c r="T376" s="986"/>
      <c r="U376" s="12"/>
      <c r="V376" s="12"/>
      <c r="W376" s="12"/>
      <c r="X376" s="12"/>
      <c r="Y376" s="12"/>
      <c r="Z376" s="12"/>
      <c r="AA376" s="12"/>
      <c r="AB376" s="12"/>
      <c r="AC376" s="12"/>
      <c r="AL376" s="412" t="s">
        <v>444</v>
      </c>
      <c r="AM376" s="413" t="s">
        <v>126</v>
      </c>
    </row>
    <row r="377" spans="1:39" x14ac:dyDescent="0.5">
      <c r="A377" s="438"/>
      <c r="B377" s="987"/>
      <c r="C377" s="480"/>
      <c r="D377" s="480"/>
      <c r="E377" s="480"/>
      <c r="F377" s="480"/>
      <c r="G377" s="480"/>
      <c r="H377" s="480"/>
      <c r="I377" s="480"/>
      <c r="J377" s="480"/>
      <c r="K377" s="480"/>
      <c r="L377" s="480" t="s">
        <v>2169</v>
      </c>
      <c r="M377" s="985"/>
      <c r="N377" s="273"/>
      <c r="O377" s="273" t="str">
        <f>IF(L377="Full Materials Declaration","",IF(L377="TSCA Section 6h PBT",IF(ISERROR(VLOOKUP(M377,'Matl Declare Form '!$AF$5:$AG$9,2,0)),"",(VLOOKUP(M377,'Matl Declare Form '!$AF$5:$AG$9,2,0))),IF(L377="TSCA Risk Management",IF(ISERROR(VLOOKUP(M377,'Matl Declare Form '!$AH$5:$AI$42,2,0)),"",(VLOOKUP(M377,'Matl Declare Form '!$AH$5:$AI$42,2,0))),IF(L377="CEPA",IF(ISERROR(VLOOKUP(M377,'Matl Declare Form '!$AN$5:$AO$32,2,0)),"",(VLOOKUP(M377,'Matl Declare Form '!$AN$5:$AO$32,2,0))),IF(L377="WA Safer Product",IF(ISERROR(VLOOKUP(M377,'Matl Declare Form '!$AP$5:$AQ$22,2,0)),"",(VLOOKUP(M377,'Matl Declare Form '!$AP$5:$AQ$22,2,0))),IF(M377="High Risk Prop 65",IF(ISERROR(VLOOKUP(N377,'Matl Declare Form '!$AJ$5:$AK$24,2,0)),"",(VLOOKUP(N377,'Matl Declare Form '!$AJ$5:$AK$24,2,0))),IF(M377="Complete Prop 65",IF(ISERROR(VLOOKUP(N377,'Matl Declare Form '!$AL$5:$AM$967,2,0)),"",(VLOOKUP(N377,'Matl Declare Form '!$AL$5:$AM$967,2,0))),IF(M377="Perfluorooctanoic acid PFOA its salts",IF(ISERROR(VLOOKUP(N377,'Matl Declare Form '!$AR$5:$AS$12,2,0)),"",(VLOOKUP(N377,'Matl Declare Form '!$AR$5:$AS$12,2,0))),IF(M377="Perfluoroocane sulphonic acid PFOS it salts",IF(ISERROR(VLOOKUP(N377,'Matl Declare Form '!$AT$5:$AU$12,2,0)),"",(VLOOKUP(N377,'Matl Declare Form '!$AT$5:$AU$12,2,0))),IF(M377="Perfluorohexane 1 sulphonic acid PFHxS its salts",IF(ISERROR(VLOOKUP(N377,'Matl Declare Form '!$AV$5:$AW$12,2,0)),"",(VLOOKUP(N377,'Matl Declare Form '!$AV$5:$AW$12,2,0))),IF(M377="Undecafluorohexanoic acid PFHxA its salts",IF(ISERROR(VLOOKUP(N377,'Matl Declare Form '!$AX$5:$AY$12,2,0)),"",(VLOOKUP(N377,'Matl Declare Form '!$AX$5:$AY$12,2,0))),IF(M377="Perfluorononanoic acid PFNA its salts",IF(ISERROR(VLOOKUP(N377,'Matl Declare Form '!$AZ$5:$BA$9,2,0)),"",(VLOOKUP(N377,'Matl Declare Form '!$AZ$5:$BA$9,2,0))),IF(M377="Perfluorobutane sulfonic acid PFBS and its salts",IF(ISERROR(VLOOKUP(N377,'Matl Declare Form '!$BB$5:$BC$12,2,0)),"",(VLOOKUP(N377,'Matl Declare Form '!$BB$5:$BC$12,2,0))),IF(M377="Long chain perfluorocarboxylic acids PFCAs C9 to C14 including their salts",IF(ISERROR(VLOOKUP(N377,'Matl Declare Form '!$BD$5:$BE$14,2,0)),"",(VLOOKUP(N377,'Matl Declare Form '!$BD$5:$BE$14,2,0))),IF(M377="Hexafluoropropylene oxide dimer acid HFPO DA or GenX and its acyl halides",IF(ISERROR(VLOOKUP(N377,'Matl Declare Form '!$BF$5:$BG$9,2,0)),"",(VLOOKUP(N377,'Matl Declare Form '!$BF$5:$BG$9,2,0))),IF(M377="Other PFAS",""))))))))))))))))</f>
        <v/>
      </c>
      <c r="P377" s="274"/>
      <c r="Q377" s="480" t="str" cm="1">
        <f t="array" ref="Q377">IF(ISBLANK(P377),"",P377*(LOOKUP(2,1/(NOT(ISBLANK($J$10:J377))),$J$10:J377)))</f>
        <v/>
      </c>
      <c r="R377" s="480" t="str" cm="1">
        <f t="array" ref="R377">IF(ISBLANK(P377),"", (LOOKUP(2,1/(NOT(ISBLANK($K$10:K377))),$K$10:K377)))</f>
        <v/>
      </c>
      <c r="S377" s="985"/>
      <c r="T377" s="986"/>
      <c r="U377" s="12"/>
      <c r="V377" s="12"/>
      <c r="W377" s="12"/>
      <c r="X377" s="12"/>
      <c r="Y377" s="12"/>
      <c r="Z377" s="12"/>
      <c r="AA377" s="12"/>
      <c r="AB377" s="12"/>
      <c r="AC377" s="12"/>
      <c r="AL377" s="412" t="s">
        <v>451</v>
      </c>
      <c r="AM377" s="413" t="s">
        <v>452</v>
      </c>
    </row>
    <row r="378" spans="1:39" x14ac:dyDescent="0.5">
      <c r="A378" s="438"/>
      <c r="B378" s="987"/>
      <c r="C378" s="480"/>
      <c r="D378" s="480"/>
      <c r="E378" s="480"/>
      <c r="F378" s="480"/>
      <c r="G378" s="480"/>
      <c r="H378" s="480"/>
      <c r="I378" s="480"/>
      <c r="J378" s="480"/>
      <c r="K378" s="480"/>
      <c r="L378" s="480" t="s">
        <v>2169</v>
      </c>
      <c r="M378" s="985"/>
      <c r="N378" s="273"/>
      <c r="O378" s="273" t="str">
        <f>IF(L378="Full Materials Declaration","",IF(L378="TSCA Section 6h PBT",IF(ISERROR(VLOOKUP(M378,'Matl Declare Form '!$AF$5:$AG$9,2,0)),"",(VLOOKUP(M378,'Matl Declare Form '!$AF$5:$AG$9,2,0))),IF(L378="TSCA Risk Management",IF(ISERROR(VLOOKUP(M378,'Matl Declare Form '!$AH$5:$AI$42,2,0)),"",(VLOOKUP(M378,'Matl Declare Form '!$AH$5:$AI$42,2,0))),IF(L378="CEPA",IF(ISERROR(VLOOKUP(M378,'Matl Declare Form '!$AN$5:$AO$32,2,0)),"",(VLOOKUP(M378,'Matl Declare Form '!$AN$5:$AO$32,2,0))),IF(L378="WA Safer Product",IF(ISERROR(VLOOKUP(M378,'Matl Declare Form '!$AP$5:$AQ$22,2,0)),"",(VLOOKUP(M378,'Matl Declare Form '!$AP$5:$AQ$22,2,0))),IF(M378="High Risk Prop 65",IF(ISERROR(VLOOKUP(N378,'Matl Declare Form '!$AJ$5:$AK$24,2,0)),"",(VLOOKUP(N378,'Matl Declare Form '!$AJ$5:$AK$24,2,0))),IF(M378="Complete Prop 65",IF(ISERROR(VLOOKUP(N378,'Matl Declare Form '!$AL$5:$AM$967,2,0)),"",(VLOOKUP(N378,'Matl Declare Form '!$AL$5:$AM$967,2,0))),IF(M378="Perfluorooctanoic acid PFOA its salts",IF(ISERROR(VLOOKUP(N378,'Matl Declare Form '!$AR$5:$AS$12,2,0)),"",(VLOOKUP(N378,'Matl Declare Form '!$AR$5:$AS$12,2,0))),IF(M378="Perfluoroocane sulphonic acid PFOS it salts",IF(ISERROR(VLOOKUP(N378,'Matl Declare Form '!$AT$5:$AU$12,2,0)),"",(VLOOKUP(N378,'Matl Declare Form '!$AT$5:$AU$12,2,0))),IF(M378="Perfluorohexane 1 sulphonic acid PFHxS its salts",IF(ISERROR(VLOOKUP(N378,'Matl Declare Form '!$AV$5:$AW$12,2,0)),"",(VLOOKUP(N378,'Matl Declare Form '!$AV$5:$AW$12,2,0))),IF(M378="Undecafluorohexanoic acid PFHxA its salts",IF(ISERROR(VLOOKUP(N378,'Matl Declare Form '!$AX$5:$AY$12,2,0)),"",(VLOOKUP(N378,'Matl Declare Form '!$AX$5:$AY$12,2,0))),IF(M378="Perfluorononanoic acid PFNA its salts",IF(ISERROR(VLOOKUP(N378,'Matl Declare Form '!$AZ$5:$BA$9,2,0)),"",(VLOOKUP(N378,'Matl Declare Form '!$AZ$5:$BA$9,2,0))),IF(M378="Perfluorobutane sulfonic acid PFBS and its salts",IF(ISERROR(VLOOKUP(N378,'Matl Declare Form '!$BB$5:$BC$12,2,0)),"",(VLOOKUP(N378,'Matl Declare Form '!$BB$5:$BC$12,2,0))),IF(M378="Long chain perfluorocarboxylic acids PFCAs C9 to C14 including their salts",IF(ISERROR(VLOOKUP(N378,'Matl Declare Form '!$BD$5:$BE$14,2,0)),"",(VLOOKUP(N378,'Matl Declare Form '!$BD$5:$BE$14,2,0))),IF(M378="Hexafluoropropylene oxide dimer acid HFPO DA or GenX and its acyl halides",IF(ISERROR(VLOOKUP(N378,'Matl Declare Form '!$BF$5:$BG$9,2,0)),"",(VLOOKUP(N378,'Matl Declare Form '!$BF$5:$BG$9,2,0))),IF(M378="Other PFAS",""))))))))))))))))</f>
        <v/>
      </c>
      <c r="P378" s="274"/>
      <c r="Q378" s="480" t="str" cm="1">
        <f t="array" ref="Q378">IF(ISBLANK(P378),"",P378*(LOOKUP(2,1/(NOT(ISBLANK($J$10:J378))),$J$10:J378)))</f>
        <v/>
      </c>
      <c r="R378" s="480" t="str" cm="1">
        <f t="array" ref="R378">IF(ISBLANK(P378),"", (LOOKUP(2,1/(NOT(ISBLANK($K$10:K378))),$K$10:K378)))</f>
        <v/>
      </c>
      <c r="S378" s="985"/>
      <c r="T378" s="986"/>
      <c r="U378" s="12"/>
      <c r="V378" s="12"/>
      <c r="W378" s="12"/>
      <c r="X378" s="12"/>
      <c r="Y378" s="12"/>
      <c r="Z378" s="12"/>
      <c r="AA378" s="12"/>
      <c r="AB378" s="12"/>
      <c r="AC378" s="12"/>
      <c r="AL378" s="412" t="s">
        <v>481</v>
      </c>
      <c r="AM378" s="413" t="s">
        <v>482</v>
      </c>
    </row>
    <row r="379" spans="1:39" x14ac:dyDescent="0.5">
      <c r="A379" s="438"/>
      <c r="B379" s="987"/>
      <c r="C379" s="480"/>
      <c r="D379" s="480"/>
      <c r="E379" s="480"/>
      <c r="F379" s="480"/>
      <c r="G379" s="480"/>
      <c r="H379" s="480"/>
      <c r="I379" s="480"/>
      <c r="J379" s="480"/>
      <c r="K379" s="480"/>
      <c r="L379" s="480" t="s">
        <v>2169</v>
      </c>
      <c r="M379" s="985"/>
      <c r="N379" s="273"/>
      <c r="O379" s="273" t="str">
        <f>IF(L379="Full Materials Declaration","",IF(L379="TSCA Section 6h PBT",IF(ISERROR(VLOOKUP(M379,'Matl Declare Form '!$AF$5:$AG$9,2,0)),"",(VLOOKUP(M379,'Matl Declare Form '!$AF$5:$AG$9,2,0))),IF(L379="TSCA Risk Management",IF(ISERROR(VLOOKUP(M379,'Matl Declare Form '!$AH$5:$AI$42,2,0)),"",(VLOOKUP(M379,'Matl Declare Form '!$AH$5:$AI$42,2,0))),IF(L379="CEPA",IF(ISERROR(VLOOKUP(M379,'Matl Declare Form '!$AN$5:$AO$32,2,0)),"",(VLOOKUP(M379,'Matl Declare Form '!$AN$5:$AO$32,2,0))),IF(L379="WA Safer Product",IF(ISERROR(VLOOKUP(M379,'Matl Declare Form '!$AP$5:$AQ$22,2,0)),"",(VLOOKUP(M379,'Matl Declare Form '!$AP$5:$AQ$22,2,0))),IF(M379="High Risk Prop 65",IF(ISERROR(VLOOKUP(N379,'Matl Declare Form '!$AJ$5:$AK$24,2,0)),"",(VLOOKUP(N379,'Matl Declare Form '!$AJ$5:$AK$24,2,0))),IF(M379="Complete Prop 65",IF(ISERROR(VLOOKUP(N379,'Matl Declare Form '!$AL$5:$AM$967,2,0)),"",(VLOOKUP(N379,'Matl Declare Form '!$AL$5:$AM$967,2,0))),IF(M379="Perfluorooctanoic acid PFOA its salts",IF(ISERROR(VLOOKUP(N379,'Matl Declare Form '!$AR$5:$AS$12,2,0)),"",(VLOOKUP(N379,'Matl Declare Form '!$AR$5:$AS$12,2,0))),IF(M379="Perfluoroocane sulphonic acid PFOS it salts",IF(ISERROR(VLOOKUP(N379,'Matl Declare Form '!$AT$5:$AU$12,2,0)),"",(VLOOKUP(N379,'Matl Declare Form '!$AT$5:$AU$12,2,0))),IF(M379="Perfluorohexane 1 sulphonic acid PFHxS its salts",IF(ISERROR(VLOOKUP(N379,'Matl Declare Form '!$AV$5:$AW$12,2,0)),"",(VLOOKUP(N379,'Matl Declare Form '!$AV$5:$AW$12,2,0))),IF(M379="Undecafluorohexanoic acid PFHxA its salts",IF(ISERROR(VLOOKUP(N379,'Matl Declare Form '!$AX$5:$AY$12,2,0)),"",(VLOOKUP(N379,'Matl Declare Form '!$AX$5:$AY$12,2,0))),IF(M379="Perfluorononanoic acid PFNA its salts",IF(ISERROR(VLOOKUP(N379,'Matl Declare Form '!$AZ$5:$BA$9,2,0)),"",(VLOOKUP(N379,'Matl Declare Form '!$AZ$5:$BA$9,2,0))),IF(M379="Perfluorobutane sulfonic acid PFBS and its salts",IF(ISERROR(VLOOKUP(N379,'Matl Declare Form '!$BB$5:$BC$12,2,0)),"",(VLOOKUP(N379,'Matl Declare Form '!$BB$5:$BC$12,2,0))),IF(M379="Long chain perfluorocarboxylic acids PFCAs C9 to C14 including their salts",IF(ISERROR(VLOOKUP(N379,'Matl Declare Form '!$BD$5:$BE$14,2,0)),"",(VLOOKUP(N379,'Matl Declare Form '!$BD$5:$BE$14,2,0))),IF(M379="Hexafluoropropylene oxide dimer acid HFPO DA or GenX and its acyl halides",IF(ISERROR(VLOOKUP(N379,'Matl Declare Form '!$BF$5:$BG$9,2,0)),"",(VLOOKUP(N379,'Matl Declare Form '!$BF$5:$BG$9,2,0))),IF(M379="Other PFAS",""))))))))))))))))</f>
        <v/>
      </c>
      <c r="P379" s="274"/>
      <c r="Q379" s="480" t="str" cm="1">
        <f t="array" ref="Q379">IF(ISBLANK(P379),"",P379*(LOOKUP(2,1/(NOT(ISBLANK($J$10:J379))),$J$10:J379)))</f>
        <v/>
      </c>
      <c r="R379" s="480" t="str" cm="1">
        <f t="array" ref="R379">IF(ISBLANK(P379),"", (LOOKUP(2,1/(NOT(ISBLANK($K$10:K379))),$K$10:K379)))</f>
        <v/>
      </c>
      <c r="S379" s="985"/>
      <c r="T379" s="986"/>
      <c r="U379" s="12"/>
      <c r="V379" s="12"/>
      <c r="W379" s="12"/>
      <c r="X379" s="12"/>
      <c r="Y379" s="12"/>
      <c r="Z379" s="12"/>
      <c r="AA379" s="12"/>
      <c r="AB379" s="12"/>
      <c r="AC379" s="12"/>
      <c r="AL379" s="412" t="s">
        <v>660</v>
      </c>
      <c r="AM379" s="413" t="s">
        <v>661</v>
      </c>
    </row>
    <row r="380" spans="1:39" x14ac:dyDescent="0.5">
      <c r="A380" s="438"/>
      <c r="B380" s="987"/>
      <c r="C380" s="480"/>
      <c r="D380" s="480"/>
      <c r="E380" s="480"/>
      <c r="F380" s="480"/>
      <c r="G380" s="480"/>
      <c r="H380" s="480"/>
      <c r="I380" s="480"/>
      <c r="J380" s="480"/>
      <c r="K380" s="480"/>
      <c r="L380" s="480" t="s">
        <v>2169</v>
      </c>
      <c r="M380" s="985"/>
      <c r="N380" s="273"/>
      <c r="O380" s="273" t="str">
        <f>IF(L380="Full Materials Declaration","",IF(L380="TSCA Section 6h PBT",IF(ISERROR(VLOOKUP(M380,'Matl Declare Form '!$AF$5:$AG$9,2,0)),"",(VLOOKUP(M380,'Matl Declare Form '!$AF$5:$AG$9,2,0))),IF(L380="TSCA Risk Management",IF(ISERROR(VLOOKUP(M380,'Matl Declare Form '!$AH$5:$AI$42,2,0)),"",(VLOOKUP(M380,'Matl Declare Form '!$AH$5:$AI$42,2,0))),IF(L380="CEPA",IF(ISERROR(VLOOKUP(M380,'Matl Declare Form '!$AN$5:$AO$32,2,0)),"",(VLOOKUP(M380,'Matl Declare Form '!$AN$5:$AO$32,2,0))),IF(L380="WA Safer Product",IF(ISERROR(VLOOKUP(M380,'Matl Declare Form '!$AP$5:$AQ$22,2,0)),"",(VLOOKUP(M380,'Matl Declare Form '!$AP$5:$AQ$22,2,0))),IF(M380="High Risk Prop 65",IF(ISERROR(VLOOKUP(N380,'Matl Declare Form '!$AJ$5:$AK$24,2,0)),"",(VLOOKUP(N380,'Matl Declare Form '!$AJ$5:$AK$24,2,0))),IF(M380="Complete Prop 65",IF(ISERROR(VLOOKUP(N380,'Matl Declare Form '!$AL$5:$AM$967,2,0)),"",(VLOOKUP(N380,'Matl Declare Form '!$AL$5:$AM$967,2,0))),IF(M380="Perfluorooctanoic acid PFOA its salts",IF(ISERROR(VLOOKUP(N380,'Matl Declare Form '!$AR$5:$AS$12,2,0)),"",(VLOOKUP(N380,'Matl Declare Form '!$AR$5:$AS$12,2,0))),IF(M380="Perfluoroocane sulphonic acid PFOS it salts",IF(ISERROR(VLOOKUP(N380,'Matl Declare Form '!$AT$5:$AU$12,2,0)),"",(VLOOKUP(N380,'Matl Declare Form '!$AT$5:$AU$12,2,0))),IF(M380="Perfluorohexane 1 sulphonic acid PFHxS its salts",IF(ISERROR(VLOOKUP(N380,'Matl Declare Form '!$AV$5:$AW$12,2,0)),"",(VLOOKUP(N380,'Matl Declare Form '!$AV$5:$AW$12,2,0))),IF(M380="Undecafluorohexanoic acid PFHxA its salts",IF(ISERROR(VLOOKUP(N380,'Matl Declare Form '!$AX$5:$AY$12,2,0)),"",(VLOOKUP(N380,'Matl Declare Form '!$AX$5:$AY$12,2,0))),IF(M380="Perfluorononanoic acid PFNA its salts",IF(ISERROR(VLOOKUP(N380,'Matl Declare Form '!$AZ$5:$BA$9,2,0)),"",(VLOOKUP(N380,'Matl Declare Form '!$AZ$5:$BA$9,2,0))),IF(M380="Perfluorobutane sulfonic acid PFBS and its salts",IF(ISERROR(VLOOKUP(N380,'Matl Declare Form '!$BB$5:$BC$12,2,0)),"",(VLOOKUP(N380,'Matl Declare Form '!$BB$5:$BC$12,2,0))),IF(M380="Long chain perfluorocarboxylic acids PFCAs C9 to C14 including their salts",IF(ISERROR(VLOOKUP(N380,'Matl Declare Form '!$BD$5:$BE$14,2,0)),"",(VLOOKUP(N380,'Matl Declare Form '!$BD$5:$BE$14,2,0))),IF(M380="Hexafluoropropylene oxide dimer acid HFPO DA or GenX and its acyl halides",IF(ISERROR(VLOOKUP(N380,'Matl Declare Form '!$BF$5:$BG$9,2,0)),"",(VLOOKUP(N380,'Matl Declare Form '!$BF$5:$BG$9,2,0))),IF(M380="Other PFAS",""))))))))))))))))</f>
        <v/>
      </c>
      <c r="P380" s="274"/>
      <c r="Q380" s="480" t="str" cm="1">
        <f t="array" ref="Q380">IF(ISBLANK(P380),"",P380*(LOOKUP(2,1/(NOT(ISBLANK($J$10:J380))),$J$10:J380)))</f>
        <v/>
      </c>
      <c r="R380" s="480" t="str" cm="1">
        <f t="array" ref="R380">IF(ISBLANK(P380),"", (LOOKUP(2,1/(NOT(ISBLANK($K$10:K380))),$K$10:K380)))</f>
        <v/>
      </c>
      <c r="S380" s="985"/>
      <c r="T380" s="986"/>
      <c r="U380" s="12"/>
      <c r="V380" s="12"/>
      <c r="W380" s="12"/>
      <c r="X380" s="12"/>
      <c r="Y380" s="12"/>
      <c r="Z380" s="12"/>
      <c r="AA380" s="12"/>
      <c r="AB380" s="12"/>
      <c r="AC380" s="12"/>
      <c r="AL380" s="412" t="s">
        <v>1671</v>
      </c>
      <c r="AM380" s="413" t="s">
        <v>700</v>
      </c>
    </row>
    <row r="381" spans="1:39" x14ac:dyDescent="0.5">
      <c r="A381" s="438"/>
      <c r="B381" s="987"/>
      <c r="C381" s="480"/>
      <c r="D381" s="480"/>
      <c r="E381" s="480"/>
      <c r="F381" s="480"/>
      <c r="G381" s="480"/>
      <c r="H381" s="480"/>
      <c r="I381" s="480"/>
      <c r="J381" s="480"/>
      <c r="K381" s="480"/>
      <c r="L381" s="480" t="s">
        <v>2169</v>
      </c>
      <c r="M381" s="985"/>
      <c r="N381" s="273"/>
      <c r="O381" s="273" t="str">
        <f>IF(L381="Full Materials Declaration","",IF(L381="TSCA Section 6h PBT",IF(ISERROR(VLOOKUP(M381,'Matl Declare Form '!$AF$5:$AG$9,2,0)),"",(VLOOKUP(M381,'Matl Declare Form '!$AF$5:$AG$9,2,0))),IF(L381="TSCA Risk Management",IF(ISERROR(VLOOKUP(M381,'Matl Declare Form '!$AH$5:$AI$42,2,0)),"",(VLOOKUP(M381,'Matl Declare Form '!$AH$5:$AI$42,2,0))),IF(L381="CEPA",IF(ISERROR(VLOOKUP(M381,'Matl Declare Form '!$AN$5:$AO$32,2,0)),"",(VLOOKUP(M381,'Matl Declare Form '!$AN$5:$AO$32,2,0))),IF(L381="WA Safer Product",IF(ISERROR(VLOOKUP(M381,'Matl Declare Form '!$AP$5:$AQ$22,2,0)),"",(VLOOKUP(M381,'Matl Declare Form '!$AP$5:$AQ$22,2,0))),IF(M381="High Risk Prop 65",IF(ISERROR(VLOOKUP(N381,'Matl Declare Form '!$AJ$5:$AK$24,2,0)),"",(VLOOKUP(N381,'Matl Declare Form '!$AJ$5:$AK$24,2,0))),IF(M381="Complete Prop 65",IF(ISERROR(VLOOKUP(N381,'Matl Declare Form '!$AL$5:$AM$967,2,0)),"",(VLOOKUP(N381,'Matl Declare Form '!$AL$5:$AM$967,2,0))),IF(M381="Perfluorooctanoic acid PFOA its salts",IF(ISERROR(VLOOKUP(N381,'Matl Declare Form '!$AR$5:$AS$12,2,0)),"",(VLOOKUP(N381,'Matl Declare Form '!$AR$5:$AS$12,2,0))),IF(M381="Perfluoroocane sulphonic acid PFOS it salts",IF(ISERROR(VLOOKUP(N381,'Matl Declare Form '!$AT$5:$AU$12,2,0)),"",(VLOOKUP(N381,'Matl Declare Form '!$AT$5:$AU$12,2,0))),IF(M381="Perfluorohexane 1 sulphonic acid PFHxS its salts",IF(ISERROR(VLOOKUP(N381,'Matl Declare Form '!$AV$5:$AW$12,2,0)),"",(VLOOKUP(N381,'Matl Declare Form '!$AV$5:$AW$12,2,0))),IF(M381="Undecafluorohexanoic acid PFHxA its salts",IF(ISERROR(VLOOKUP(N381,'Matl Declare Form '!$AX$5:$AY$12,2,0)),"",(VLOOKUP(N381,'Matl Declare Form '!$AX$5:$AY$12,2,0))),IF(M381="Perfluorononanoic acid PFNA its salts",IF(ISERROR(VLOOKUP(N381,'Matl Declare Form '!$AZ$5:$BA$9,2,0)),"",(VLOOKUP(N381,'Matl Declare Form '!$AZ$5:$BA$9,2,0))),IF(M381="Perfluorobutane sulfonic acid PFBS and its salts",IF(ISERROR(VLOOKUP(N381,'Matl Declare Form '!$BB$5:$BC$12,2,0)),"",(VLOOKUP(N381,'Matl Declare Form '!$BB$5:$BC$12,2,0))),IF(M381="Long chain perfluorocarboxylic acids PFCAs C9 to C14 including their salts",IF(ISERROR(VLOOKUP(N381,'Matl Declare Form '!$BD$5:$BE$14,2,0)),"",(VLOOKUP(N381,'Matl Declare Form '!$BD$5:$BE$14,2,0))),IF(M381="Hexafluoropropylene oxide dimer acid HFPO DA or GenX and its acyl halides",IF(ISERROR(VLOOKUP(N381,'Matl Declare Form '!$BF$5:$BG$9,2,0)),"",(VLOOKUP(N381,'Matl Declare Form '!$BF$5:$BG$9,2,0))),IF(M381="Other PFAS",""))))))))))))))))</f>
        <v/>
      </c>
      <c r="P381" s="274"/>
      <c r="Q381" s="480" t="str" cm="1">
        <f t="array" ref="Q381">IF(ISBLANK(P381),"",P381*(LOOKUP(2,1/(NOT(ISBLANK($J$10:J381))),$J$10:J381)))</f>
        <v/>
      </c>
      <c r="R381" s="480" t="str" cm="1">
        <f t="array" ref="R381">IF(ISBLANK(P381),"", (LOOKUP(2,1/(NOT(ISBLANK($K$10:K381))),$K$10:K381)))</f>
        <v/>
      </c>
      <c r="S381" s="985"/>
      <c r="T381" s="986"/>
      <c r="U381" s="12"/>
      <c r="V381" s="12"/>
      <c r="W381" s="12"/>
      <c r="X381" s="12"/>
      <c r="Y381" s="12"/>
      <c r="Z381" s="12"/>
      <c r="AA381" s="12"/>
      <c r="AB381" s="12"/>
      <c r="AC381" s="12"/>
      <c r="AL381" s="412" t="s">
        <v>762</v>
      </c>
      <c r="AM381" s="413" t="s">
        <v>763</v>
      </c>
    </row>
    <row r="382" spans="1:39" ht="45" x14ac:dyDescent="0.5">
      <c r="A382" s="438"/>
      <c r="B382" s="987"/>
      <c r="C382" s="480"/>
      <c r="D382" s="480"/>
      <c r="E382" s="480"/>
      <c r="F382" s="480"/>
      <c r="G382" s="480"/>
      <c r="H382" s="480"/>
      <c r="I382" s="480"/>
      <c r="J382" s="480"/>
      <c r="K382" s="480"/>
      <c r="L382" s="480" t="s">
        <v>2169</v>
      </c>
      <c r="M382" s="985"/>
      <c r="N382" s="273"/>
      <c r="O382" s="273" t="str">
        <f>IF(L382="Full Materials Declaration","",IF(L382="TSCA Section 6h PBT",IF(ISERROR(VLOOKUP(M382,'Matl Declare Form '!$AF$5:$AG$9,2,0)),"",(VLOOKUP(M382,'Matl Declare Form '!$AF$5:$AG$9,2,0))),IF(L382="TSCA Risk Management",IF(ISERROR(VLOOKUP(M382,'Matl Declare Form '!$AH$5:$AI$42,2,0)),"",(VLOOKUP(M382,'Matl Declare Form '!$AH$5:$AI$42,2,0))),IF(L382="CEPA",IF(ISERROR(VLOOKUP(M382,'Matl Declare Form '!$AN$5:$AO$32,2,0)),"",(VLOOKUP(M382,'Matl Declare Form '!$AN$5:$AO$32,2,0))),IF(L382="WA Safer Product",IF(ISERROR(VLOOKUP(M382,'Matl Declare Form '!$AP$5:$AQ$22,2,0)),"",(VLOOKUP(M382,'Matl Declare Form '!$AP$5:$AQ$22,2,0))),IF(M382="High Risk Prop 65",IF(ISERROR(VLOOKUP(N382,'Matl Declare Form '!$AJ$5:$AK$24,2,0)),"",(VLOOKUP(N382,'Matl Declare Form '!$AJ$5:$AK$24,2,0))),IF(M382="Complete Prop 65",IF(ISERROR(VLOOKUP(N382,'Matl Declare Form '!$AL$5:$AM$967,2,0)),"",(VLOOKUP(N382,'Matl Declare Form '!$AL$5:$AM$967,2,0))),IF(M382="Perfluorooctanoic acid PFOA its salts",IF(ISERROR(VLOOKUP(N382,'Matl Declare Form '!$AR$5:$AS$12,2,0)),"",(VLOOKUP(N382,'Matl Declare Form '!$AR$5:$AS$12,2,0))),IF(M382="Perfluoroocane sulphonic acid PFOS it salts",IF(ISERROR(VLOOKUP(N382,'Matl Declare Form '!$AT$5:$AU$12,2,0)),"",(VLOOKUP(N382,'Matl Declare Form '!$AT$5:$AU$12,2,0))),IF(M382="Perfluorohexane 1 sulphonic acid PFHxS its salts",IF(ISERROR(VLOOKUP(N382,'Matl Declare Form '!$AV$5:$AW$12,2,0)),"",(VLOOKUP(N382,'Matl Declare Form '!$AV$5:$AW$12,2,0))),IF(M382="Undecafluorohexanoic acid PFHxA its salts",IF(ISERROR(VLOOKUP(N382,'Matl Declare Form '!$AX$5:$AY$12,2,0)),"",(VLOOKUP(N382,'Matl Declare Form '!$AX$5:$AY$12,2,0))),IF(M382="Perfluorononanoic acid PFNA its salts",IF(ISERROR(VLOOKUP(N382,'Matl Declare Form '!$AZ$5:$BA$9,2,0)),"",(VLOOKUP(N382,'Matl Declare Form '!$AZ$5:$BA$9,2,0))),IF(M382="Perfluorobutane sulfonic acid PFBS and its salts",IF(ISERROR(VLOOKUP(N382,'Matl Declare Form '!$BB$5:$BC$12,2,0)),"",(VLOOKUP(N382,'Matl Declare Form '!$BB$5:$BC$12,2,0))),IF(M382="Long chain perfluorocarboxylic acids PFCAs C9 to C14 including their salts",IF(ISERROR(VLOOKUP(N382,'Matl Declare Form '!$BD$5:$BE$14,2,0)),"",(VLOOKUP(N382,'Matl Declare Form '!$BD$5:$BE$14,2,0))),IF(M382="Hexafluoropropylene oxide dimer acid HFPO DA or GenX and its acyl halides",IF(ISERROR(VLOOKUP(N382,'Matl Declare Form '!$BF$5:$BG$9,2,0)),"",(VLOOKUP(N382,'Matl Declare Form '!$BF$5:$BG$9,2,0))),IF(M382="Other PFAS",""))))))))))))))))</f>
        <v/>
      </c>
      <c r="P382" s="274"/>
      <c r="Q382" s="480" t="str" cm="1">
        <f t="array" ref="Q382">IF(ISBLANK(P382),"",P382*(LOOKUP(2,1/(NOT(ISBLANK($J$10:J382))),$J$10:J382)))</f>
        <v/>
      </c>
      <c r="R382" s="480" t="str" cm="1">
        <f t="array" ref="R382">IF(ISBLANK(P382),"", (LOOKUP(2,1/(NOT(ISBLANK($K$10:K382))),$K$10:K382)))</f>
        <v/>
      </c>
      <c r="S382" s="985"/>
      <c r="T382" s="986"/>
      <c r="U382" s="12"/>
      <c r="V382" s="12"/>
      <c r="W382" s="12"/>
      <c r="X382" s="12"/>
      <c r="Y382" s="12"/>
      <c r="Z382" s="12"/>
      <c r="AA382" s="12"/>
      <c r="AB382" s="12"/>
      <c r="AC382" s="12"/>
      <c r="AL382" s="412" t="s">
        <v>1687</v>
      </c>
      <c r="AM382" s="413" t="s">
        <v>874</v>
      </c>
    </row>
    <row r="383" spans="1:39" ht="30" x14ac:dyDescent="0.5">
      <c r="A383" s="438"/>
      <c r="B383" s="987"/>
      <c r="C383" s="480"/>
      <c r="D383" s="480"/>
      <c r="E383" s="480"/>
      <c r="F383" s="480"/>
      <c r="G383" s="480"/>
      <c r="H383" s="480"/>
      <c r="I383" s="480"/>
      <c r="J383" s="480"/>
      <c r="K383" s="480"/>
      <c r="L383" s="480" t="s">
        <v>2169</v>
      </c>
      <c r="M383" s="985"/>
      <c r="N383" s="273"/>
      <c r="O383" s="273" t="str">
        <f>IF(L383="Full Materials Declaration","",IF(L383="TSCA Section 6h PBT",IF(ISERROR(VLOOKUP(M383,'Matl Declare Form '!$AF$5:$AG$9,2,0)),"",(VLOOKUP(M383,'Matl Declare Form '!$AF$5:$AG$9,2,0))),IF(L383="TSCA Risk Management",IF(ISERROR(VLOOKUP(M383,'Matl Declare Form '!$AH$5:$AI$42,2,0)),"",(VLOOKUP(M383,'Matl Declare Form '!$AH$5:$AI$42,2,0))),IF(L383="CEPA",IF(ISERROR(VLOOKUP(M383,'Matl Declare Form '!$AN$5:$AO$32,2,0)),"",(VLOOKUP(M383,'Matl Declare Form '!$AN$5:$AO$32,2,0))),IF(L383="WA Safer Product",IF(ISERROR(VLOOKUP(M383,'Matl Declare Form '!$AP$5:$AQ$22,2,0)),"",(VLOOKUP(M383,'Matl Declare Form '!$AP$5:$AQ$22,2,0))),IF(M383="High Risk Prop 65",IF(ISERROR(VLOOKUP(N383,'Matl Declare Form '!$AJ$5:$AK$24,2,0)),"",(VLOOKUP(N383,'Matl Declare Form '!$AJ$5:$AK$24,2,0))),IF(M383="Complete Prop 65",IF(ISERROR(VLOOKUP(N383,'Matl Declare Form '!$AL$5:$AM$967,2,0)),"",(VLOOKUP(N383,'Matl Declare Form '!$AL$5:$AM$967,2,0))),IF(M383="Perfluorooctanoic acid PFOA its salts",IF(ISERROR(VLOOKUP(N383,'Matl Declare Form '!$AR$5:$AS$12,2,0)),"",(VLOOKUP(N383,'Matl Declare Form '!$AR$5:$AS$12,2,0))),IF(M383="Perfluoroocane sulphonic acid PFOS it salts",IF(ISERROR(VLOOKUP(N383,'Matl Declare Form '!$AT$5:$AU$12,2,0)),"",(VLOOKUP(N383,'Matl Declare Form '!$AT$5:$AU$12,2,0))),IF(M383="Perfluorohexane 1 sulphonic acid PFHxS its salts",IF(ISERROR(VLOOKUP(N383,'Matl Declare Form '!$AV$5:$AW$12,2,0)),"",(VLOOKUP(N383,'Matl Declare Form '!$AV$5:$AW$12,2,0))),IF(M383="Undecafluorohexanoic acid PFHxA its salts",IF(ISERROR(VLOOKUP(N383,'Matl Declare Form '!$AX$5:$AY$12,2,0)),"",(VLOOKUP(N383,'Matl Declare Form '!$AX$5:$AY$12,2,0))),IF(M383="Perfluorononanoic acid PFNA its salts",IF(ISERROR(VLOOKUP(N383,'Matl Declare Form '!$AZ$5:$BA$9,2,0)),"",(VLOOKUP(N383,'Matl Declare Form '!$AZ$5:$BA$9,2,0))),IF(M383="Perfluorobutane sulfonic acid PFBS and its salts",IF(ISERROR(VLOOKUP(N383,'Matl Declare Form '!$BB$5:$BC$12,2,0)),"",(VLOOKUP(N383,'Matl Declare Form '!$BB$5:$BC$12,2,0))),IF(M383="Long chain perfluorocarboxylic acids PFCAs C9 to C14 including their salts",IF(ISERROR(VLOOKUP(N383,'Matl Declare Form '!$BD$5:$BE$14,2,0)),"",(VLOOKUP(N383,'Matl Declare Form '!$BD$5:$BE$14,2,0))),IF(M383="Hexafluoropropylene oxide dimer acid HFPO DA or GenX and its acyl halides",IF(ISERROR(VLOOKUP(N383,'Matl Declare Form '!$BF$5:$BG$9,2,0)),"",(VLOOKUP(N383,'Matl Declare Form '!$BF$5:$BG$9,2,0))),IF(M383="Other PFAS",""))))))))))))))))</f>
        <v/>
      </c>
      <c r="P383" s="274"/>
      <c r="Q383" s="480" t="str" cm="1">
        <f t="array" ref="Q383">IF(ISBLANK(P383),"",P383*(LOOKUP(2,1/(NOT(ISBLANK($J$10:J383))),$J$10:J383)))</f>
        <v/>
      </c>
      <c r="R383" s="480" t="str" cm="1">
        <f t="array" ref="R383">IF(ISBLANK(P383),"", (LOOKUP(2,1/(NOT(ISBLANK($K$10:K383))),$K$10:K383)))</f>
        <v/>
      </c>
      <c r="S383" s="985"/>
      <c r="T383" s="986"/>
      <c r="U383" s="12"/>
      <c r="V383" s="12"/>
      <c r="W383" s="12"/>
      <c r="X383" s="12"/>
      <c r="Y383" s="12"/>
      <c r="Z383" s="12"/>
      <c r="AA383" s="12"/>
      <c r="AB383" s="12"/>
      <c r="AC383" s="12"/>
      <c r="AL383" s="412" t="s">
        <v>935</v>
      </c>
      <c r="AM383" s="413" t="s">
        <v>936</v>
      </c>
    </row>
    <row r="384" spans="1:39" x14ac:dyDescent="0.5">
      <c r="A384" s="438"/>
      <c r="B384" s="987"/>
      <c r="C384" s="480"/>
      <c r="D384" s="480"/>
      <c r="E384" s="480"/>
      <c r="F384" s="480"/>
      <c r="G384" s="480"/>
      <c r="H384" s="480"/>
      <c r="I384" s="480"/>
      <c r="J384" s="480"/>
      <c r="K384" s="480"/>
      <c r="L384" s="480" t="s">
        <v>2169</v>
      </c>
      <c r="M384" s="985"/>
      <c r="N384" s="273"/>
      <c r="O384" s="273" t="str">
        <f>IF(L384="Full Materials Declaration","",IF(L384="TSCA Section 6h PBT",IF(ISERROR(VLOOKUP(M384,'Matl Declare Form '!$AF$5:$AG$9,2,0)),"",(VLOOKUP(M384,'Matl Declare Form '!$AF$5:$AG$9,2,0))),IF(L384="TSCA Risk Management",IF(ISERROR(VLOOKUP(M384,'Matl Declare Form '!$AH$5:$AI$42,2,0)),"",(VLOOKUP(M384,'Matl Declare Form '!$AH$5:$AI$42,2,0))),IF(L384="CEPA",IF(ISERROR(VLOOKUP(M384,'Matl Declare Form '!$AN$5:$AO$32,2,0)),"",(VLOOKUP(M384,'Matl Declare Form '!$AN$5:$AO$32,2,0))),IF(L384="WA Safer Product",IF(ISERROR(VLOOKUP(M384,'Matl Declare Form '!$AP$5:$AQ$22,2,0)),"",(VLOOKUP(M384,'Matl Declare Form '!$AP$5:$AQ$22,2,0))),IF(M384="High Risk Prop 65",IF(ISERROR(VLOOKUP(N384,'Matl Declare Form '!$AJ$5:$AK$24,2,0)),"",(VLOOKUP(N384,'Matl Declare Form '!$AJ$5:$AK$24,2,0))),IF(M384="Complete Prop 65",IF(ISERROR(VLOOKUP(N384,'Matl Declare Form '!$AL$5:$AM$967,2,0)),"",(VLOOKUP(N384,'Matl Declare Form '!$AL$5:$AM$967,2,0))),IF(M384="Perfluorooctanoic acid PFOA its salts",IF(ISERROR(VLOOKUP(N384,'Matl Declare Form '!$AR$5:$AS$12,2,0)),"",(VLOOKUP(N384,'Matl Declare Form '!$AR$5:$AS$12,2,0))),IF(M384="Perfluoroocane sulphonic acid PFOS it salts",IF(ISERROR(VLOOKUP(N384,'Matl Declare Form '!$AT$5:$AU$12,2,0)),"",(VLOOKUP(N384,'Matl Declare Form '!$AT$5:$AU$12,2,0))),IF(M384="Perfluorohexane 1 sulphonic acid PFHxS its salts",IF(ISERROR(VLOOKUP(N384,'Matl Declare Form '!$AV$5:$AW$12,2,0)),"",(VLOOKUP(N384,'Matl Declare Form '!$AV$5:$AW$12,2,0))),IF(M384="Undecafluorohexanoic acid PFHxA its salts",IF(ISERROR(VLOOKUP(N384,'Matl Declare Form '!$AX$5:$AY$12,2,0)),"",(VLOOKUP(N384,'Matl Declare Form '!$AX$5:$AY$12,2,0))),IF(M384="Perfluorononanoic acid PFNA its salts",IF(ISERROR(VLOOKUP(N384,'Matl Declare Form '!$AZ$5:$BA$9,2,0)),"",(VLOOKUP(N384,'Matl Declare Form '!$AZ$5:$BA$9,2,0))),IF(M384="Perfluorobutane sulfonic acid PFBS and its salts",IF(ISERROR(VLOOKUP(N384,'Matl Declare Form '!$BB$5:$BC$12,2,0)),"",(VLOOKUP(N384,'Matl Declare Form '!$BB$5:$BC$12,2,0))),IF(M384="Long chain perfluorocarboxylic acids PFCAs C9 to C14 including their salts",IF(ISERROR(VLOOKUP(N384,'Matl Declare Form '!$BD$5:$BE$14,2,0)),"",(VLOOKUP(N384,'Matl Declare Form '!$BD$5:$BE$14,2,0))),IF(M384="Hexafluoropropylene oxide dimer acid HFPO DA or GenX and its acyl halides",IF(ISERROR(VLOOKUP(N384,'Matl Declare Form '!$BF$5:$BG$9,2,0)),"",(VLOOKUP(N384,'Matl Declare Form '!$BF$5:$BG$9,2,0))),IF(M384="Other PFAS",""))))))))))))))))</f>
        <v/>
      </c>
      <c r="P384" s="274"/>
      <c r="Q384" s="480" t="str" cm="1">
        <f t="array" ref="Q384">IF(ISBLANK(P384),"",P384*(LOOKUP(2,1/(NOT(ISBLANK($J$10:J384))),$J$10:J384)))</f>
        <v/>
      </c>
      <c r="R384" s="480" t="str" cm="1">
        <f t="array" ref="R384">IF(ISBLANK(P384),"", (LOOKUP(2,1/(NOT(ISBLANK($K$10:K384))),$K$10:K384)))</f>
        <v/>
      </c>
      <c r="S384" s="985"/>
      <c r="T384" s="986"/>
      <c r="U384" s="12"/>
      <c r="V384" s="12"/>
      <c r="W384" s="12"/>
      <c r="X384" s="12"/>
      <c r="Y384" s="12"/>
      <c r="Z384" s="12"/>
      <c r="AA384" s="12"/>
      <c r="AB384" s="12"/>
      <c r="AC384" s="12"/>
      <c r="AL384" s="412" t="s">
        <v>945</v>
      </c>
      <c r="AM384" s="413" t="s">
        <v>946</v>
      </c>
    </row>
    <row r="385" spans="1:39" x14ac:dyDescent="0.5">
      <c r="A385" s="438"/>
      <c r="B385" s="987"/>
      <c r="C385" s="480"/>
      <c r="D385" s="480"/>
      <c r="E385" s="480"/>
      <c r="F385" s="480"/>
      <c r="G385" s="480"/>
      <c r="H385" s="480"/>
      <c r="I385" s="480"/>
      <c r="J385" s="480"/>
      <c r="K385" s="480"/>
      <c r="L385" s="480" t="s">
        <v>2169</v>
      </c>
      <c r="M385" s="985"/>
      <c r="N385" s="273"/>
      <c r="O385" s="273" t="str">
        <f>IF(L385="Full Materials Declaration","",IF(L385="TSCA Section 6h PBT",IF(ISERROR(VLOOKUP(M385,'Matl Declare Form '!$AF$5:$AG$9,2,0)),"",(VLOOKUP(M385,'Matl Declare Form '!$AF$5:$AG$9,2,0))),IF(L385="TSCA Risk Management",IF(ISERROR(VLOOKUP(M385,'Matl Declare Form '!$AH$5:$AI$42,2,0)),"",(VLOOKUP(M385,'Matl Declare Form '!$AH$5:$AI$42,2,0))),IF(L385="CEPA",IF(ISERROR(VLOOKUP(M385,'Matl Declare Form '!$AN$5:$AO$32,2,0)),"",(VLOOKUP(M385,'Matl Declare Form '!$AN$5:$AO$32,2,0))),IF(L385="WA Safer Product",IF(ISERROR(VLOOKUP(M385,'Matl Declare Form '!$AP$5:$AQ$22,2,0)),"",(VLOOKUP(M385,'Matl Declare Form '!$AP$5:$AQ$22,2,0))),IF(M385="High Risk Prop 65",IF(ISERROR(VLOOKUP(N385,'Matl Declare Form '!$AJ$5:$AK$24,2,0)),"",(VLOOKUP(N385,'Matl Declare Form '!$AJ$5:$AK$24,2,0))),IF(M385="Complete Prop 65",IF(ISERROR(VLOOKUP(N385,'Matl Declare Form '!$AL$5:$AM$967,2,0)),"",(VLOOKUP(N385,'Matl Declare Form '!$AL$5:$AM$967,2,0))),IF(M385="Perfluorooctanoic acid PFOA its salts",IF(ISERROR(VLOOKUP(N385,'Matl Declare Form '!$AR$5:$AS$12,2,0)),"",(VLOOKUP(N385,'Matl Declare Form '!$AR$5:$AS$12,2,0))),IF(M385="Perfluoroocane sulphonic acid PFOS it salts",IF(ISERROR(VLOOKUP(N385,'Matl Declare Form '!$AT$5:$AU$12,2,0)),"",(VLOOKUP(N385,'Matl Declare Form '!$AT$5:$AU$12,2,0))),IF(M385="Perfluorohexane 1 sulphonic acid PFHxS its salts",IF(ISERROR(VLOOKUP(N385,'Matl Declare Form '!$AV$5:$AW$12,2,0)),"",(VLOOKUP(N385,'Matl Declare Form '!$AV$5:$AW$12,2,0))),IF(M385="Undecafluorohexanoic acid PFHxA its salts",IF(ISERROR(VLOOKUP(N385,'Matl Declare Form '!$AX$5:$AY$12,2,0)),"",(VLOOKUP(N385,'Matl Declare Form '!$AX$5:$AY$12,2,0))),IF(M385="Perfluorononanoic acid PFNA its salts",IF(ISERROR(VLOOKUP(N385,'Matl Declare Form '!$AZ$5:$BA$9,2,0)),"",(VLOOKUP(N385,'Matl Declare Form '!$AZ$5:$BA$9,2,0))),IF(M385="Perfluorobutane sulfonic acid PFBS and its salts",IF(ISERROR(VLOOKUP(N385,'Matl Declare Form '!$BB$5:$BC$12,2,0)),"",(VLOOKUP(N385,'Matl Declare Form '!$BB$5:$BC$12,2,0))),IF(M385="Long chain perfluorocarboxylic acids PFCAs C9 to C14 including their salts",IF(ISERROR(VLOOKUP(N385,'Matl Declare Form '!$BD$5:$BE$14,2,0)),"",(VLOOKUP(N385,'Matl Declare Form '!$BD$5:$BE$14,2,0))),IF(M385="Hexafluoropropylene oxide dimer acid HFPO DA or GenX and its acyl halides",IF(ISERROR(VLOOKUP(N385,'Matl Declare Form '!$BF$5:$BG$9,2,0)),"",(VLOOKUP(N385,'Matl Declare Form '!$BF$5:$BG$9,2,0))),IF(M385="Other PFAS",""))))))))))))))))</f>
        <v/>
      </c>
      <c r="P385" s="274"/>
      <c r="Q385" s="480" t="str" cm="1">
        <f t="array" ref="Q385">IF(ISBLANK(P385),"",P385*(LOOKUP(2,1/(NOT(ISBLANK($J$10:J385))),$J$10:J385)))</f>
        <v/>
      </c>
      <c r="R385" s="480" t="str" cm="1">
        <f t="array" ref="R385">IF(ISBLANK(P385),"", (LOOKUP(2,1/(NOT(ISBLANK($K$10:K385))),$K$10:K385)))</f>
        <v/>
      </c>
      <c r="S385" s="985"/>
      <c r="T385" s="986"/>
      <c r="U385" s="12"/>
      <c r="V385" s="12"/>
      <c r="W385" s="12"/>
      <c r="X385" s="12"/>
      <c r="Y385" s="12"/>
      <c r="Z385" s="12"/>
      <c r="AA385" s="12"/>
      <c r="AB385" s="12"/>
      <c r="AC385" s="12"/>
      <c r="AL385" s="412" t="s">
        <v>972</v>
      </c>
      <c r="AM385" s="413" t="s">
        <v>973</v>
      </c>
    </row>
    <row r="386" spans="1:39" x14ac:dyDescent="0.5">
      <c r="A386" s="438"/>
      <c r="B386" s="987"/>
      <c r="C386" s="480"/>
      <c r="D386" s="480"/>
      <c r="E386" s="480"/>
      <c r="F386" s="480"/>
      <c r="G386" s="480"/>
      <c r="H386" s="480"/>
      <c r="I386" s="480"/>
      <c r="J386" s="480"/>
      <c r="K386" s="480"/>
      <c r="L386" s="480" t="s">
        <v>2169</v>
      </c>
      <c r="M386" s="985"/>
      <c r="N386" s="273"/>
      <c r="O386" s="273" t="str">
        <f>IF(L386="Full Materials Declaration","",IF(L386="TSCA Section 6h PBT",IF(ISERROR(VLOOKUP(M386,'Matl Declare Form '!$AF$5:$AG$9,2,0)),"",(VLOOKUP(M386,'Matl Declare Form '!$AF$5:$AG$9,2,0))),IF(L386="TSCA Risk Management",IF(ISERROR(VLOOKUP(M386,'Matl Declare Form '!$AH$5:$AI$42,2,0)),"",(VLOOKUP(M386,'Matl Declare Form '!$AH$5:$AI$42,2,0))),IF(L386="CEPA",IF(ISERROR(VLOOKUP(M386,'Matl Declare Form '!$AN$5:$AO$32,2,0)),"",(VLOOKUP(M386,'Matl Declare Form '!$AN$5:$AO$32,2,0))),IF(L386="WA Safer Product",IF(ISERROR(VLOOKUP(M386,'Matl Declare Form '!$AP$5:$AQ$22,2,0)),"",(VLOOKUP(M386,'Matl Declare Form '!$AP$5:$AQ$22,2,0))),IF(M386="High Risk Prop 65",IF(ISERROR(VLOOKUP(N386,'Matl Declare Form '!$AJ$5:$AK$24,2,0)),"",(VLOOKUP(N386,'Matl Declare Form '!$AJ$5:$AK$24,2,0))),IF(M386="Complete Prop 65",IF(ISERROR(VLOOKUP(N386,'Matl Declare Form '!$AL$5:$AM$967,2,0)),"",(VLOOKUP(N386,'Matl Declare Form '!$AL$5:$AM$967,2,0))),IF(M386="Perfluorooctanoic acid PFOA its salts",IF(ISERROR(VLOOKUP(N386,'Matl Declare Form '!$AR$5:$AS$12,2,0)),"",(VLOOKUP(N386,'Matl Declare Form '!$AR$5:$AS$12,2,0))),IF(M386="Perfluoroocane sulphonic acid PFOS it salts",IF(ISERROR(VLOOKUP(N386,'Matl Declare Form '!$AT$5:$AU$12,2,0)),"",(VLOOKUP(N386,'Matl Declare Form '!$AT$5:$AU$12,2,0))),IF(M386="Perfluorohexane 1 sulphonic acid PFHxS its salts",IF(ISERROR(VLOOKUP(N386,'Matl Declare Form '!$AV$5:$AW$12,2,0)),"",(VLOOKUP(N386,'Matl Declare Form '!$AV$5:$AW$12,2,0))),IF(M386="Undecafluorohexanoic acid PFHxA its salts",IF(ISERROR(VLOOKUP(N386,'Matl Declare Form '!$AX$5:$AY$12,2,0)),"",(VLOOKUP(N386,'Matl Declare Form '!$AX$5:$AY$12,2,0))),IF(M386="Perfluorononanoic acid PFNA its salts",IF(ISERROR(VLOOKUP(N386,'Matl Declare Form '!$AZ$5:$BA$9,2,0)),"",(VLOOKUP(N386,'Matl Declare Form '!$AZ$5:$BA$9,2,0))),IF(M386="Perfluorobutane sulfonic acid PFBS and its salts",IF(ISERROR(VLOOKUP(N386,'Matl Declare Form '!$BB$5:$BC$12,2,0)),"",(VLOOKUP(N386,'Matl Declare Form '!$BB$5:$BC$12,2,0))),IF(M386="Long chain perfluorocarboxylic acids PFCAs C9 to C14 including their salts",IF(ISERROR(VLOOKUP(N386,'Matl Declare Form '!$BD$5:$BE$14,2,0)),"",(VLOOKUP(N386,'Matl Declare Form '!$BD$5:$BE$14,2,0))),IF(M386="Hexafluoropropylene oxide dimer acid HFPO DA or GenX and its acyl halides",IF(ISERROR(VLOOKUP(N386,'Matl Declare Form '!$BF$5:$BG$9,2,0)),"",(VLOOKUP(N386,'Matl Declare Form '!$BF$5:$BG$9,2,0))),IF(M386="Other PFAS",""))))))))))))))))</f>
        <v/>
      </c>
      <c r="P386" s="274"/>
      <c r="Q386" s="480" t="str" cm="1">
        <f t="array" ref="Q386">IF(ISBLANK(P386),"",P386*(LOOKUP(2,1/(NOT(ISBLANK($J$10:J386))),$J$10:J386)))</f>
        <v/>
      </c>
      <c r="R386" s="480" t="str" cm="1">
        <f t="array" ref="R386">IF(ISBLANK(P386),"", (LOOKUP(2,1/(NOT(ISBLANK($K$10:K386))),$K$10:K386)))</f>
        <v/>
      </c>
      <c r="S386" s="985"/>
      <c r="T386" s="986"/>
      <c r="U386" s="12"/>
      <c r="V386" s="12"/>
      <c r="W386" s="12"/>
      <c r="X386" s="12"/>
      <c r="Y386" s="12"/>
      <c r="Z386" s="12"/>
      <c r="AA386" s="12"/>
      <c r="AB386" s="12"/>
      <c r="AC386" s="12"/>
      <c r="AL386" s="412" t="s">
        <v>1030</v>
      </c>
      <c r="AM386" s="413" t="s">
        <v>1031</v>
      </c>
    </row>
    <row r="387" spans="1:39" x14ac:dyDescent="0.5">
      <c r="A387" s="438"/>
      <c r="B387" s="987"/>
      <c r="C387" s="480"/>
      <c r="D387" s="480"/>
      <c r="E387" s="480"/>
      <c r="F387" s="480"/>
      <c r="G387" s="480"/>
      <c r="H387" s="480"/>
      <c r="I387" s="480"/>
      <c r="J387" s="480"/>
      <c r="K387" s="480"/>
      <c r="L387" s="480" t="s">
        <v>2169</v>
      </c>
      <c r="M387" s="985"/>
      <c r="N387" s="273"/>
      <c r="O387" s="273" t="str">
        <f>IF(L387="Full Materials Declaration","",IF(L387="TSCA Section 6h PBT",IF(ISERROR(VLOOKUP(M387,'Matl Declare Form '!$AF$5:$AG$9,2,0)),"",(VLOOKUP(M387,'Matl Declare Form '!$AF$5:$AG$9,2,0))),IF(L387="TSCA Risk Management",IF(ISERROR(VLOOKUP(M387,'Matl Declare Form '!$AH$5:$AI$42,2,0)),"",(VLOOKUP(M387,'Matl Declare Form '!$AH$5:$AI$42,2,0))),IF(L387="CEPA",IF(ISERROR(VLOOKUP(M387,'Matl Declare Form '!$AN$5:$AO$32,2,0)),"",(VLOOKUP(M387,'Matl Declare Form '!$AN$5:$AO$32,2,0))),IF(L387="WA Safer Product",IF(ISERROR(VLOOKUP(M387,'Matl Declare Form '!$AP$5:$AQ$22,2,0)),"",(VLOOKUP(M387,'Matl Declare Form '!$AP$5:$AQ$22,2,0))),IF(M387="High Risk Prop 65",IF(ISERROR(VLOOKUP(N387,'Matl Declare Form '!$AJ$5:$AK$24,2,0)),"",(VLOOKUP(N387,'Matl Declare Form '!$AJ$5:$AK$24,2,0))),IF(M387="Complete Prop 65",IF(ISERROR(VLOOKUP(N387,'Matl Declare Form '!$AL$5:$AM$967,2,0)),"",(VLOOKUP(N387,'Matl Declare Form '!$AL$5:$AM$967,2,0))),IF(M387="Perfluorooctanoic acid PFOA its salts",IF(ISERROR(VLOOKUP(N387,'Matl Declare Form '!$AR$5:$AS$12,2,0)),"",(VLOOKUP(N387,'Matl Declare Form '!$AR$5:$AS$12,2,0))),IF(M387="Perfluoroocane sulphonic acid PFOS it salts",IF(ISERROR(VLOOKUP(N387,'Matl Declare Form '!$AT$5:$AU$12,2,0)),"",(VLOOKUP(N387,'Matl Declare Form '!$AT$5:$AU$12,2,0))),IF(M387="Perfluorohexane 1 sulphonic acid PFHxS its salts",IF(ISERROR(VLOOKUP(N387,'Matl Declare Form '!$AV$5:$AW$12,2,0)),"",(VLOOKUP(N387,'Matl Declare Form '!$AV$5:$AW$12,2,0))),IF(M387="Undecafluorohexanoic acid PFHxA its salts",IF(ISERROR(VLOOKUP(N387,'Matl Declare Form '!$AX$5:$AY$12,2,0)),"",(VLOOKUP(N387,'Matl Declare Form '!$AX$5:$AY$12,2,0))),IF(M387="Perfluorononanoic acid PFNA its salts",IF(ISERROR(VLOOKUP(N387,'Matl Declare Form '!$AZ$5:$BA$9,2,0)),"",(VLOOKUP(N387,'Matl Declare Form '!$AZ$5:$BA$9,2,0))),IF(M387="Perfluorobutane sulfonic acid PFBS and its salts",IF(ISERROR(VLOOKUP(N387,'Matl Declare Form '!$BB$5:$BC$12,2,0)),"",(VLOOKUP(N387,'Matl Declare Form '!$BB$5:$BC$12,2,0))),IF(M387="Long chain perfluorocarboxylic acids PFCAs C9 to C14 including their salts",IF(ISERROR(VLOOKUP(N387,'Matl Declare Form '!$BD$5:$BE$14,2,0)),"",(VLOOKUP(N387,'Matl Declare Form '!$BD$5:$BE$14,2,0))),IF(M387="Hexafluoropropylene oxide dimer acid HFPO DA or GenX and its acyl halides",IF(ISERROR(VLOOKUP(N387,'Matl Declare Form '!$BF$5:$BG$9,2,0)),"",(VLOOKUP(N387,'Matl Declare Form '!$BF$5:$BG$9,2,0))),IF(M387="Other PFAS",""))))))))))))))))</f>
        <v/>
      </c>
      <c r="P387" s="274"/>
      <c r="Q387" s="480" t="str" cm="1">
        <f t="array" ref="Q387">IF(ISBLANK(P387),"",P387*(LOOKUP(2,1/(NOT(ISBLANK($J$10:J387))),$J$10:J387)))</f>
        <v/>
      </c>
      <c r="R387" s="480" t="str" cm="1">
        <f t="array" ref="R387">IF(ISBLANK(P387),"", (LOOKUP(2,1/(NOT(ISBLANK($K$10:K387))),$K$10:K387)))</f>
        <v/>
      </c>
      <c r="S387" s="985"/>
      <c r="T387" s="986"/>
      <c r="U387" s="12"/>
      <c r="V387" s="12"/>
      <c r="W387" s="12"/>
      <c r="X387" s="12"/>
      <c r="Y387" s="12"/>
      <c r="Z387" s="12"/>
      <c r="AA387" s="12"/>
      <c r="AB387" s="12"/>
      <c r="AC387" s="12"/>
      <c r="AL387" s="412" t="s">
        <v>1045</v>
      </c>
      <c r="AM387" s="413" t="s">
        <v>1046</v>
      </c>
    </row>
    <row r="388" spans="1:39" x14ac:dyDescent="0.5">
      <c r="A388" s="438"/>
      <c r="B388" s="987"/>
      <c r="C388" s="480"/>
      <c r="D388" s="480"/>
      <c r="E388" s="480"/>
      <c r="F388" s="480"/>
      <c r="G388" s="480"/>
      <c r="H388" s="480"/>
      <c r="I388" s="480"/>
      <c r="J388" s="480"/>
      <c r="K388" s="480"/>
      <c r="L388" s="480" t="s">
        <v>2169</v>
      </c>
      <c r="M388" s="985"/>
      <c r="N388" s="273"/>
      <c r="O388" s="273" t="str">
        <f>IF(L388="Full Materials Declaration","",IF(L388="TSCA Section 6h PBT",IF(ISERROR(VLOOKUP(M388,'Matl Declare Form '!$AF$5:$AG$9,2,0)),"",(VLOOKUP(M388,'Matl Declare Form '!$AF$5:$AG$9,2,0))),IF(L388="TSCA Risk Management",IF(ISERROR(VLOOKUP(M388,'Matl Declare Form '!$AH$5:$AI$42,2,0)),"",(VLOOKUP(M388,'Matl Declare Form '!$AH$5:$AI$42,2,0))),IF(L388="CEPA",IF(ISERROR(VLOOKUP(M388,'Matl Declare Form '!$AN$5:$AO$32,2,0)),"",(VLOOKUP(M388,'Matl Declare Form '!$AN$5:$AO$32,2,0))),IF(L388="WA Safer Product",IF(ISERROR(VLOOKUP(M388,'Matl Declare Form '!$AP$5:$AQ$22,2,0)),"",(VLOOKUP(M388,'Matl Declare Form '!$AP$5:$AQ$22,2,0))),IF(M388="High Risk Prop 65",IF(ISERROR(VLOOKUP(N388,'Matl Declare Form '!$AJ$5:$AK$24,2,0)),"",(VLOOKUP(N388,'Matl Declare Form '!$AJ$5:$AK$24,2,0))),IF(M388="Complete Prop 65",IF(ISERROR(VLOOKUP(N388,'Matl Declare Form '!$AL$5:$AM$967,2,0)),"",(VLOOKUP(N388,'Matl Declare Form '!$AL$5:$AM$967,2,0))),IF(M388="Perfluorooctanoic acid PFOA its salts",IF(ISERROR(VLOOKUP(N388,'Matl Declare Form '!$AR$5:$AS$12,2,0)),"",(VLOOKUP(N388,'Matl Declare Form '!$AR$5:$AS$12,2,0))),IF(M388="Perfluoroocane sulphonic acid PFOS it salts",IF(ISERROR(VLOOKUP(N388,'Matl Declare Form '!$AT$5:$AU$12,2,0)),"",(VLOOKUP(N388,'Matl Declare Form '!$AT$5:$AU$12,2,0))),IF(M388="Perfluorohexane 1 sulphonic acid PFHxS its salts",IF(ISERROR(VLOOKUP(N388,'Matl Declare Form '!$AV$5:$AW$12,2,0)),"",(VLOOKUP(N388,'Matl Declare Form '!$AV$5:$AW$12,2,0))),IF(M388="Undecafluorohexanoic acid PFHxA its salts",IF(ISERROR(VLOOKUP(N388,'Matl Declare Form '!$AX$5:$AY$12,2,0)),"",(VLOOKUP(N388,'Matl Declare Form '!$AX$5:$AY$12,2,0))),IF(M388="Perfluorononanoic acid PFNA its salts",IF(ISERROR(VLOOKUP(N388,'Matl Declare Form '!$AZ$5:$BA$9,2,0)),"",(VLOOKUP(N388,'Matl Declare Form '!$AZ$5:$BA$9,2,0))),IF(M388="Perfluorobutane sulfonic acid PFBS and its salts",IF(ISERROR(VLOOKUP(N388,'Matl Declare Form '!$BB$5:$BC$12,2,0)),"",(VLOOKUP(N388,'Matl Declare Form '!$BB$5:$BC$12,2,0))),IF(M388="Long chain perfluorocarboxylic acids PFCAs C9 to C14 including their salts",IF(ISERROR(VLOOKUP(N388,'Matl Declare Form '!$BD$5:$BE$14,2,0)),"",(VLOOKUP(N388,'Matl Declare Form '!$BD$5:$BE$14,2,0))),IF(M388="Hexafluoropropylene oxide dimer acid HFPO DA or GenX and its acyl halides",IF(ISERROR(VLOOKUP(N388,'Matl Declare Form '!$BF$5:$BG$9,2,0)),"",(VLOOKUP(N388,'Matl Declare Form '!$BF$5:$BG$9,2,0))),IF(M388="Other PFAS",""))))))))))))))))</f>
        <v/>
      </c>
      <c r="P388" s="274"/>
      <c r="Q388" s="480" t="str" cm="1">
        <f t="array" ref="Q388">IF(ISBLANK(P388),"",P388*(LOOKUP(2,1/(NOT(ISBLANK($J$10:J388))),$J$10:J388)))</f>
        <v/>
      </c>
      <c r="R388" s="480" t="str" cm="1">
        <f t="array" ref="R388">IF(ISBLANK(P388),"", (LOOKUP(2,1/(NOT(ISBLANK($K$10:K388))),$K$10:K388)))</f>
        <v/>
      </c>
      <c r="S388" s="985"/>
      <c r="T388" s="986"/>
      <c r="U388" s="12"/>
      <c r="V388" s="12"/>
      <c r="W388" s="12"/>
      <c r="X388" s="12"/>
      <c r="Y388" s="12"/>
      <c r="Z388" s="12"/>
      <c r="AA388" s="12"/>
      <c r="AB388" s="12"/>
      <c r="AC388" s="12"/>
      <c r="AL388" s="412" t="s">
        <v>1075</v>
      </c>
      <c r="AM388" s="413" t="s">
        <v>1076</v>
      </c>
    </row>
    <row r="389" spans="1:39" x14ac:dyDescent="0.5">
      <c r="A389" s="438"/>
      <c r="B389" s="987"/>
      <c r="C389" s="480"/>
      <c r="D389" s="480"/>
      <c r="E389" s="480"/>
      <c r="F389" s="480"/>
      <c r="G389" s="480"/>
      <c r="H389" s="480"/>
      <c r="I389" s="480"/>
      <c r="J389" s="480"/>
      <c r="K389" s="480"/>
      <c r="L389" s="480" t="s">
        <v>2169</v>
      </c>
      <c r="M389" s="985"/>
      <c r="N389" s="273"/>
      <c r="O389" s="273" t="str">
        <f>IF(L389="Full Materials Declaration","",IF(L389="TSCA Section 6h PBT",IF(ISERROR(VLOOKUP(M389,'Matl Declare Form '!$AF$5:$AG$9,2,0)),"",(VLOOKUP(M389,'Matl Declare Form '!$AF$5:$AG$9,2,0))),IF(L389="TSCA Risk Management",IF(ISERROR(VLOOKUP(M389,'Matl Declare Form '!$AH$5:$AI$42,2,0)),"",(VLOOKUP(M389,'Matl Declare Form '!$AH$5:$AI$42,2,0))),IF(L389="CEPA",IF(ISERROR(VLOOKUP(M389,'Matl Declare Form '!$AN$5:$AO$32,2,0)),"",(VLOOKUP(M389,'Matl Declare Form '!$AN$5:$AO$32,2,0))),IF(L389="WA Safer Product",IF(ISERROR(VLOOKUP(M389,'Matl Declare Form '!$AP$5:$AQ$22,2,0)),"",(VLOOKUP(M389,'Matl Declare Form '!$AP$5:$AQ$22,2,0))),IF(M389="High Risk Prop 65",IF(ISERROR(VLOOKUP(N389,'Matl Declare Form '!$AJ$5:$AK$24,2,0)),"",(VLOOKUP(N389,'Matl Declare Form '!$AJ$5:$AK$24,2,0))),IF(M389="Complete Prop 65",IF(ISERROR(VLOOKUP(N389,'Matl Declare Form '!$AL$5:$AM$967,2,0)),"",(VLOOKUP(N389,'Matl Declare Form '!$AL$5:$AM$967,2,0))),IF(M389="Perfluorooctanoic acid PFOA its salts",IF(ISERROR(VLOOKUP(N389,'Matl Declare Form '!$AR$5:$AS$12,2,0)),"",(VLOOKUP(N389,'Matl Declare Form '!$AR$5:$AS$12,2,0))),IF(M389="Perfluoroocane sulphonic acid PFOS it salts",IF(ISERROR(VLOOKUP(N389,'Matl Declare Form '!$AT$5:$AU$12,2,0)),"",(VLOOKUP(N389,'Matl Declare Form '!$AT$5:$AU$12,2,0))),IF(M389="Perfluorohexane 1 sulphonic acid PFHxS its salts",IF(ISERROR(VLOOKUP(N389,'Matl Declare Form '!$AV$5:$AW$12,2,0)),"",(VLOOKUP(N389,'Matl Declare Form '!$AV$5:$AW$12,2,0))),IF(M389="Undecafluorohexanoic acid PFHxA its salts",IF(ISERROR(VLOOKUP(N389,'Matl Declare Form '!$AX$5:$AY$12,2,0)),"",(VLOOKUP(N389,'Matl Declare Form '!$AX$5:$AY$12,2,0))),IF(M389="Perfluorononanoic acid PFNA its salts",IF(ISERROR(VLOOKUP(N389,'Matl Declare Form '!$AZ$5:$BA$9,2,0)),"",(VLOOKUP(N389,'Matl Declare Form '!$AZ$5:$BA$9,2,0))),IF(M389="Perfluorobutane sulfonic acid PFBS and its salts",IF(ISERROR(VLOOKUP(N389,'Matl Declare Form '!$BB$5:$BC$12,2,0)),"",(VLOOKUP(N389,'Matl Declare Form '!$BB$5:$BC$12,2,0))),IF(M389="Long chain perfluorocarboxylic acids PFCAs C9 to C14 including their salts",IF(ISERROR(VLOOKUP(N389,'Matl Declare Form '!$BD$5:$BE$14,2,0)),"",(VLOOKUP(N389,'Matl Declare Form '!$BD$5:$BE$14,2,0))),IF(M389="Hexafluoropropylene oxide dimer acid HFPO DA or GenX and its acyl halides",IF(ISERROR(VLOOKUP(N389,'Matl Declare Form '!$BF$5:$BG$9,2,0)),"",(VLOOKUP(N389,'Matl Declare Form '!$BF$5:$BG$9,2,0))),IF(M389="Other PFAS",""))))))))))))))))</f>
        <v/>
      </c>
      <c r="P389" s="274"/>
      <c r="Q389" s="480" t="str" cm="1">
        <f t="array" ref="Q389">IF(ISBLANK(P389),"",P389*(LOOKUP(2,1/(NOT(ISBLANK($J$10:J389))),$J$10:J389)))</f>
        <v/>
      </c>
      <c r="R389" s="480" t="str" cm="1">
        <f t="array" ref="R389">IF(ISBLANK(P389),"", (LOOKUP(2,1/(NOT(ISBLANK($K$10:K389))),$K$10:K389)))</f>
        <v/>
      </c>
      <c r="S389" s="985"/>
      <c r="T389" s="986"/>
      <c r="U389" s="12"/>
      <c r="V389" s="12"/>
      <c r="W389" s="12"/>
      <c r="X389" s="12"/>
      <c r="Y389" s="12"/>
      <c r="Z389" s="12"/>
      <c r="AA389" s="12"/>
      <c r="AB389" s="12"/>
      <c r="AC389" s="12"/>
      <c r="AL389" s="412" t="s">
        <v>1105</v>
      </c>
      <c r="AM389" s="413" t="s">
        <v>1106</v>
      </c>
    </row>
    <row r="390" spans="1:39" ht="30" x14ac:dyDescent="0.5">
      <c r="A390" s="438"/>
      <c r="B390" s="987"/>
      <c r="C390" s="480"/>
      <c r="D390" s="480"/>
      <c r="E390" s="480"/>
      <c r="F390" s="480"/>
      <c r="G390" s="480"/>
      <c r="H390" s="480"/>
      <c r="I390" s="480"/>
      <c r="J390" s="480"/>
      <c r="K390" s="480"/>
      <c r="L390" s="480" t="s">
        <v>2169</v>
      </c>
      <c r="M390" s="985"/>
      <c r="N390" s="273"/>
      <c r="O390" s="273" t="str">
        <f>IF(L390="Full Materials Declaration","",IF(L390="TSCA Section 6h PBT",IF(ISERROR(VLOOKUP(M390,'Matl Declare Form '!$AF$5:$AG$9,2,0)),"",(VLOOKUP(M390,'Matl Declare Form '!$AF$5:$AG$9,2,0))),IF(L390="TSCA Risk Management",IF(ISERROR(VLOOKUP(M390,'Matl Declare Form '!$AH$5:$AI$42,2,0)),"",(VLOOKUP(M390,'Matl Declare Form '!$AH$5:$AI$42,2,0))),IF(L390="CEPA",IF(ISERROR(VLOOKUP(M390,'Matl Declare Form '!$AN$5:$AO$32,2,0)),"",(VLOOKUP(M390,'Matl Declare Form '!$AN$5:$AO$32,2,0))),IF(L390="WA Safer Product",IF(ISERROR(VLOOKUP(M390,'Matl Declare Form '!$AP$5:$AQ$22,2,0)),"",(VLOOKUP(M390,'Matl Declare Form '!$AP$5:$AQ$22,2,0))),IF(M390="High Risk Prop 65",IF(ISERROR(VLOOKUP(N390,'Matl Declare Form '!$AJ$5:$AK$24,2,0)),"",(VLOOKUP(N390,'Matl Declare Form '!$AJ$5:$AK$24,2,0))),IF(M390="Complete Prop 65",IF(ISERROR(VLOOKUP(N390,'Matl Declare Form '!$AL$5:$AM$967,2,0)),"",(VLOOKUP(N390,'Matl Declare Form '!$AL$5:$AM$967,2,0))),IF(M390="Perfluorooctanoic acid PFOA its salts",IF(ISERROR(VLOOKUP(N390,'Matl Declare Form '!$AR$5:$AS$12,2,0)),"",(VLOOKUP(N390,'Matl Declare Form '!$AR$5:$AS$12,2,0))),IF(M390="Perfluoroocane sulphonic acid PFOS it salts",IF(ISERROR(VLOOKUP(N390,'Matl Declare Form '!$AT$5:$AU$12,2,0)),"",(VLOOKUP(N390,'Matl Declare Form '!$AT$5:$AU$12,2,0))),IF(M390="Perfluorohexane 1 sulphonic acid PFHxS its salts",IF(ISERROR(VLOOKUP(N390,'Matl Declare Form '!$AV$5:$AW$12,2,0)),"",(VLOOKUP(N390,'Matl Declare Form '!$AV$5:$AW$12,2,0))),IF(M390="Undecafluorohexanoic acid PFHxA its salts",IF(ISERROR(VLOOKUP(N390,'Matl Declare Form '!$AX$5:$AY$12,2,0)),"",(VLOOKUP(N390,'Matl Declare Form '!$AX$5:$AY$12,2,0))),IF(M390="Perfluorononanoic acid PFNA its salts",IF(ISERROR(VLOOKUP(N390,'Matl Declare Form '!$AZ$5:$BA$9,2,0)),"",(VLOOKUP(N390,'Matl Declare Form '!$AZ$5:$BA$9,2,0))),IF(M390="Perfluorobutane sulfonic acid PFBS and its salts",IF(ISERROR(VLOOKUP(N390,'Matl Declare Form '!$BB$5:$BC$12,2,0)),"",(VLOOKUP(N390,'Matl Declare Form '!$BB$5:$BC$12,2,0))),IF(M390="Long chain perfluorocarboxylic acids PFCAs C9 to C14 including their salts",IF(ISERROR(VLOOKUP(N390,'Matl Declare Form '!$BD$5:$BE$14,2,0)),"",(VLOOKUP(N390,'Matl Declare Form '!$BD$5:$BE$14,2,0))),IF(M390="Hexafluoropropylene oxide dimer acid HFPO DA or GenX and its acyl halides",IF(ISERROR(VLOOKUP(N390,'Matl Declare Form '!$BF$5:$BG$9,2,0)),"",(VLOOKUP(N390,'Matl Declare Form '!$BF$5:$BG$9,2,0))),IF(M390="Other PFAS",""))))))))))))))))</f>
        <v/>
      </c>
      <c r="P390" s="274"/>
      <c r="Q390" s="480" t="str" cm="1">
        <f t="array" ref="Q390">IF(ISBLANK(P390),"",P390*(LOOKUP(2,1/(NOT(ISBLANK($J$10:J390))),$J$10:J390)))</f>
        <v/>
      </c>
      <c r="R390" s="480" t="str" cm="1">
        <f t="array" ref="R390">IF(ISBLANK(P390),"", (LOOKUP(2,1/(NOT(ISBLANK($K$10:K390))),$K$10:K390)))</f>
        <v/>
      </c>
      <c r="S390" s="985"/>
      <c r="T390" s="986"/>
      <c r="U390" s="12"/>
      <c r="V390" s="12"/>
      <c r="W390" s="12"/>
      <c r="X390" s="12"/>
      <c r="Y390" s="12"/>
      <c r="Z390" s="12"/>
      <c r="AA390" s="12"/>
      <c r="AB390" s="12"/>
      <c r="AC390" s="12"/>
      <c r="AL390" s="412" t="s">
        <v>1702</v>
      </c>
      <c r="AM390" s="413" t="s">
        <v>1212</v>
      </c>
    </row>
    <row r="391" spans="1:39" ht="45" x14ac:dyDescent="0.5">
      <c r="A391" s="438"/>
      <c r="B391" s="987"/>
      <c r="C391" s="480"/>
      <c r="D391" s="480"/>
      <c r="E391" s="480"/>
      <c r="F391" s="480"/>
      <c r="G391" s="480"/>
      <c r="H391" s="480"/>
      <c r="I391" s="480"/>
      <c r="J391" s="480"/>
      <c r="K391" s="480"/>
      <c r="L391" s="480" t="s">
        <v>2169</v>
      </c>
      <c r="M391" s="985"/>
      <c r="N391" s="273"/>
      <c r="O391" s="273" t="str">
        <f>IF(L391="Full Materials Declaration","",IF(L391="TSCA Section 6h PBT",IF(ISERROR(VLOOKUP(M391,'Matl Declare Form '!$AF$5:$AG$9,2,0)),"",(VLOOKUP(M391,'Matl Declare Form '!$AF$5:$AG$9,2,0))),IF(L391="TSCA Risk Management",IF(ISERROR(VLOOKUP(M391,'Matl Declare Form '!$AH$5:$AI$42,2,0)),"",(VLOOKUP(M391,'Matl Declare Form '!$AH$5:$AI$42,2,0))),IF(L391="CEPA",IF(ISERROR(VLOOKUP(M391,'Matl Declare Form '!$AN$5:$AO$32,2,0)),"",(VLOOKUP(M391,'Matl Declare Form '!$AN$5:$AO$32,2,0))),IF(L391="WA Safer Product",IF(ISERROR(VLOOKUP(M391,'Matl Declare Form '!$AP$5:$AQ$22,2,0)),"",(VLOOKUP(M391,'Matl Declare Form '!$AP$5:$AQ$22,2,0))),IF(M391="High Risk Prop 65",IF(ISERROR(VLOOKUP(N391,'Matl Declare Form '!$AJ$5:$AK$24,2,0)),"",(VLOOKUP(N391,'Matl Declare Form '!$AJ$5:$AK$24,2,0))),IF(M391="Complete Prop 65",IF(ISERROR(VLOOKUP(N391,'Matl Declare Form '!$AL$5:$AM$967,2,0)),"",(VLOOKUP(N391,'Matl Declare Form '!$AL$5:$AM$967,2,0))),IF(M391="Perfluorooctanoic acid PFOA its salts",IF(ISERROR(VLOOKUP(N391,'Matl Declare Form '!$AR$5:$AS$12,2,0)),"",(VLOOKUP(N391,'Matl Declare Form '!$AR$5:$AS$12,2,0))),IF(M391="Perfluoroocane sulphonic acid PFOS it salts",IF(ISERROR(VLOOKUP(N391,'Matl Declare Form '!$AT$5:$AU$12,2,0)),"",(VLOOKUP(N391,'Matl Declare Form '!$AT$5:$AU$12,2,0))),IF(M391="Perfluorohexane 1 sulphonic acid PFHxS its salts",IF(ISERROR(VLOOKUP(N391,'Matl Declare Form '!$AV$5:$AW$12,2,0)),"",(VLOOKUP(N391,'Matl Declare Form '!$AV$5:$AW$12,2,0))),IF(M391="Undecafluorohexanoic acid PFHxA its salts",IF(ISERROR(VLOOKUP(N391,'Matl Declare Form '!$AX$5:$AY$12,2,0)),"",(VLOOKUP(N391,'Matl Declare Form '!$AX$5:$AY$12,2,0))),IF(M391="Perfluorononanoic acid PFNA its salts",IF(ISERROR(VLOOKUP(N391,'Matl Declare Form '!$AZ$5:$BA$9,2,0)),"",(VLOOKUP(N391,'Matl Declare Form '!$AZ$5:$BA$9,2,0))),IF(M391="Perfluorobutane sulfonic acid PFBS and its salts",IF(ISERROR(VLOOKUP(N391,'Matl Declare Form '!$BB$5:$BC$12,2,0)),"",(VLOOKUP(N391,'Matl Declare Form '!$BB$5:$BC$12,2,0))),IF(M391="Long chain perfluorocarboxylic acids PFCAs C9 to C14 including their salts",IF(ISERROR(VLOOKUP(N391,'Matl Declare Form '!$BD$5:$BE$14,2,0)),"",(VLOOKUP(N391,'Matl Declare Form '!$BD$5:$BE$14,2,0))),IF(M391="Hexafluoropropylene oxide dimer acid HFPO DA or GenX and its acyl halides",IF(ISERROR(VLOOKUP(N391,'Matl Declare Form '!$BF$5:$BG$9,2,0)),"",(VLOOKUP(N391,'Matl Declare Form '!$BF$5:$BG$9,2,0))),IF(M391="Other PFAS",""))))))))))))))))</f>
        <v/>
      </c>
      <c r="P391" s="274"/>
      <c r="Q391" s="480" t="str" cm="1">
        <f t="array" ref="Q391">IF(ISBLANK(P391),"",P391*(LOOKUP(2,1/(NOT(ISBLANK($J$10:J391))),$J$10:J391)))</f>
        <v/>
      </c>
      <c r="R391" s="480" t="str" cm="1">
        <f t="array" ref="R391">IF(ISBLANK(P391),"", (LOOKUP(2,1/(NOT(ISBLANK($K$10:K391))),$K$10:K391)))</f>
        <v/>
      </c>
      <c r="S391" s="985"/>
      <c r="T391" s="986"/>
      <c r="U391" s="12"/>
      <c r="V391" s="12"/>
      <c r="W391" s="12"/>
      <c r="X391" s="12"/>
      <c r="Y391" s="12"/>
      <c r="Z391" s="12"/>
      <c r="AA391" s="12"/>
      <c r="AB391" s="12"/>
      <c r="AC391" s="12"/>
      <c r="AL391" s="412" t="s">
        <v>1215</v>
      </c>
      <c r="AM391" s="413" t="s">
        <v>1745</v>
      </c>
    </row>
    <row r="392" spans="1:39" ht="30" x14ac:dyDescent="0.5">
      <c r="A392" s="438"/>
      <c r="B392" s="987"/>
      <c r="C392" s="480"/>
      <c r="D392" s="480"/>
      <c r="E392" s="480"/>
      <c r="F392" s="480"/>
      <c r="G392" s="480"/>
      <c r="H392" s="480"/>
      <c r="I392" s="480"/>
      <c r="J392" s="480"/>
      <c r="K392" s="480"/>
      <c r="L392" s="480" t="s">
        <v>2169</v>
      </c>
      <c r="M392" s="985"/>
      <c r="N392" s="273"/>
      <c r="O392" s="273" t="str">
        <f>IF(L392="Full Materials Declaration","",IF(L392="TSCA Section 6h PBT",IF(ISERROR(VLOOKUP(M392,'Matl Declare Form '!$AF$5:$AG$9,2,0)),"",(VLOOKUP(M392,'Matl Declare Form '!$AF$5:$AG$9,2,0))),IF(L392="TSCA Risk Management",IF(ISERROR(VLOOKUP(M392,'Matl Declare Form '!$AH$5:$AI$42,2,0)),"",(VLOOKUP(M392,'Matl Declare Form '!$AH$5:$AI$42,2,0))),IF(L392="CEPA",IF(ISERROR(VLOOKUP(M392,'Matl Declare Form '!$AN$5:$AO$32,2,0)),"",(VLOOKUP(M392,'Matl Declare Form '!$AN$5:$AO$32,2,0))),IF(L392="WA Safer Product",IF(ISERROR(VLOOKUP(M392,'Matl Declare Form '!$AP$5:$AQ$22,2,0)),"",(VLOOKUP(M392,'Matl Declare Form '!$AP$5:$AQ$22,2,0))),IF(M392="High Risk Prop 65",IF(ISERROR(VLOOKUP(N392,'Matl Declare Form '!$AJ$5:$AK$24,2,0)),"",(VLOOKUP(N392,'Matl Declare Form '!$AJ$5:$AK$24,2,0))),IF(M392="Complete Prop 65",IF(ISERROR(VLOOKUP(N392,'Matl Declare Form '!$AL$5:$AM$967,2,0)),"",(VLOOKUP(N392,'Matl Declare Form '!$AL$5:$AM$967,2,0))),IF(M392="Perfluorooctanoic acid PFOA its salts",IF(ISERROR(VLOOKUP(N392,'Matl Declare Form '!$AR$5:$AS$12,2,0)),"",(VLOOKUP(N392,'Matl Declare Form '!$AR$5:$AS$12,2,0))),IF(M392="Perfluoroocane sulphonic acid PFOS it salts",IF(ISERROR(VLOOKUP(N392,'Matl Declare Form '!$AT$5:$AU$12,2,0)),"",(VLOOKUP(N392,'Matl Declare Form '!$AT$5:$AU$12,2,0))),IF(M392="Perfluorohexane 1 sulphonic acid PFHxS its salts",IF(ISERROR(VLOOKUP(N392,'Matl Declare Form '!$AV$5:$AW$12,2,0)),"",(VLOOKUP(N392,'Matl Declare Form '!$AV$5:$AW$12,2,0))),IF(M392="Undecafluorohexanoic acid PFHxA its salts",IF(ISERROR(VLOOKUP(N392,'Matl Declare Form '!$AX$5:$AY$12,2,0)),"",(VLOOKUP(N392,'Matl Declare Form '!$AX$5:$AY$12,2,0))),IF(M392="Perfluorononanoic acid PFNA its salts",IF(ISERROR(VLOOKUP(N392,'Matl Declare Form '!$AZ$5:$BA$9,2,0)),"",(VLOOKUP(N392,'Matl Declare Form '!$AZ$5:$BA$9,2,0))),IF(M392="Perfluorobutane sulfonic acid PFBS and its salts",IF(ISERROR(VLOOKUP(N392,'Matl Declare Form '!$BB$5:$BC$12,2,0)),"",(VLOOKUP(N392,'Matl Declare Form '!$BB$5:$BC$12,2,0))),IF(M392="Long chain perfluorocarboxylic acids PFCAs C9 to C14 including their salts",IF(ISERROR(VLOOKUP(N392,'Matl Declare Form '!$BD$5:$BE$14,2,0)),"",(VLOOKUP(N392,'Matl Declare Form '!$BD$5:$BE$14,2,0))),IF(M392="Hexafluoropropylene oxide dimer acid HFPO DA or GenX and its acyl halides",IF(ISERROR(VLOOKUP(N392,'Matl Declare Form '!$BF$5:$BG$9,2,0)),"",(VLOOKUP(N392,'Matl Declare Form '!$BF$5:$BG$9,2,0))),IF(M392="Other PFAS",""))))))))))))))))</f>
        <v/>
      </c>
      <c r="P392" s="274"/>
      <c r="Q392" s="480" t="str" cm="1">
        <f t="array" ref="Q392">IF(ISBLANK(P392),"",P392*(LOOKUP(2,1/(NOT(ISBLANK($J$10:J392))),$J$10:J392)))</f>
        <v/>
      </c>
      <c r="R392" s="480" t="str" cm="1">
        <f t="array" ref="R392">IF(ISBLANK(P392),"", (LOOKUP(2,1/(NOT(ISBLANK($K$10:K392))),$K$10:K392)))</f>
        <v/>
      </c>
      <c r="S392" s="985"/>
      <c r="T392" s="986"/>
      <c r="U392" s="12"/>
      <c r="V392" s="12"/>
      <c r="W392" s="12"/>
      <c r="X392" s="12"/>
      <c r="Y392" s="12"/>
      <c r="Z392" s="12"/>
      <c r="AA392" s="12"/>
      <c r="AB392" s="12"/>
      <c r="AC392" s="12"/>
      <c r="AL392" s="412" t="s">
        <v>1216</v>
      </c>
      <c r="AM392" s="413" t="s">
        <v>1746</v>
      </c>
    </row>
    <row r="393" spans="1:39" x14ac:dyDescent="0.5">
      <c r="A393" s="438"/>
      <c r="B393" s="987"/>
      <c r="C393" s="480"/>
      <c r="D393" s="480"/>
      <c r="E393" s="480"/>
      <c r="F393" s="480"/>
      <c r="G393" s="480"/>
      <c r="H393" s="480"/>
      <c r="I393" s="480"/>
      <c r="J393" s="480"/>
      <c r="K393" s="480"/>
      <c r="L393" s="480" t="s">
        <v>2169</v>
      </c>
      <c r="M393" s="985"/>
      <c r="N393" s="273"/>
      <c r="O393" s="273" t="str">
        <f>IF(L393="Full Materials Declaration","",IF(L393="TSCA Section 6h PBT",IF(ISERROR(VLOOKUP(M393,'Matl Declare Form '!$AF$5:$AG$9,2,0)),"",(VLOOKUP(M393,'Matl Declare Form '!$AF$5:$AG$9,2,0))),IF(L393="TSCA Risk Management",IF(ISERROR(VLOOKUP(M393,'Matl Declare Form '!$AH$5:$AI$42,2,0)),"",(VLOOKUP(M393,'Matl Declare Form '!$AH$5:$AI$42,2,0))),IF(L393="CEPA",IF(ISERROR(VLOOKUP(M393,'Matl Declare Form '!$AN$5:$AO$32,2,0)),"",(VLOOKUP(M393,'Matl Declare Form '!$AN$5:$AO$32,2,0))),IF(L393="WA Safer Product",IF(ISERROR(VLOOKUP(M393,'Matl Declare Form '!$AP$5:$AQ$22,2,0)),"",(VLOOKUP(M393,'Matl Declare Form '!$AP$5:$AQ$22,2,0))),IF(M393="High Risk Prop 65",IF(ISERROR(VLOOKUP(N393,'Matl Declare Form '!$AJ$5:$AK$24,2,0)),"",(VLOOKUP(N393,'Matl Declare Form '!$AJ$5:$AK$24,2,0))),IF(M393="Complete Prop 65",IF(ISERROR(VLOOKUP(N393,'Matl Declare Form '!$AL$5:$AM$967,2,0)),"",(VLOOKUP(N393,'Matl Declare Form '!$AL$5:$AM$967,2,0))),IF(M393="Perfluorooctanoic acid PFOA its salts",IF(ISERROR(VLOOKUP(N393,'Matl Declare Form '!$AR$5:$AS$12,2,0)),"",(VLOOKUP(N393,'Matl Declare Form '!$AR$5:$AS$12,2,0))),IF(M393="Perfluoroocane sulphonic acid PFOS it salts",IF(ISERROR(VLOOKUP(N393,'Matl Declare Form '!$AT$5:$AU$12,2,0)),"",(VLOOKUP(N393,'Matl Declare Form '!$AT$5:$AU$12,2,0))),IF(M393="Perfluorohexane 1 sulphonic acid PFHxS its salts",IF(ISERROR(VLOOKUP(N393,'Matl Declare Form '!$AV$5:$AW$12,2,0)),"",(VLOOKUP(N393,'Matl Declare Form '!$AV$5:$AW$12,2,0))),IF(M393="Undecafluorohexanoic acid PFHxA its salts",IF(ISERROR(VLOOKUP(N393,'Matl Declare Form '!$AX$5:$AY$12,2,0)),"",(VLOOKUP(N393,'Matl Declare Form '!$AX$5:$AY$12,2,0))),IF(M393="Perfluorononanoic acid PFNA its salts",IF(ISERROR(VLOOKUP(N393,'Matl Declare Form '!$AZ$5:$BA$9,2,0)),"",(VLOOKUP(N393,'Matl Declare Form '!$AZ$5:$BA$9,2,0))),IF(M393="Perfluorobutane sulfonic acid PFBS and its salts",IF(ISERROR(VLOOKUP(N393,'Matl Declare Form '!$BB$5:$BC$12,2,0)),"",(VLOOKUP(N393,'Matl Declare Form '!$BB$5:$BC$12,2,0))),IF(M393="Long chain perfluorocarboxylic acids PFCAs C9 to C14 including their salts",IF(ISERROR(VLOOKUP(N393,'Matl Declare Form '!$BD$5:$BE$14,2,0)),"",(VLOOKUP(N393,'Matl Declare Form '!$BD$5:$BE$14,2,0))),IF(M393="Hexafluoropropylene oxide dimer acid HFPO DA or GenX and its acyl halides",IF(ISERROR(VLOOKUP(N393,'Matl Declare Form '!$BF$5:$BG$9,2,0)),"",(VLOOKUP(N393,'Matl Declare Form '!$BF$5:$BG$9,2,0))),IF(M393="Other PFAS",""))))))))))))))))</f>
        <v/>
      </c>
      <c r="P393" s="274"/>
      <c r="Q393" s="480" t="str" cm="1">
        <f t="array" ref="Q393">IF(ISBLANK(P393),"",P393*(LOOKUP(2,1/(NOT(ISBLANK($J$10:J393))),$J$10:J393)))</f>
        <v/>
      </c>
      <c r="R393" s="480" t="str" cm="1">
        <f t="array" ref="R393">IF(ISBLANK(P393),"", (LOOKUP(2,1/(NOT(ISBLANK($K$10:K393))),$K$10:K393)))</f>
        <v/>
      </c>
      <c r="S393" s="985"/>
      <c r="T393" s="986"/>
      <c r="U393" s="12"/>
      <c r="V393" s="12"/>
      <c r="W393" s="12"/>
      <c r="X393" s="12"/>
      <c r="Y393" s="12"/>
      <c r="Z393" s="12"/>
      <c r="AA393" s="12"/>
      <c r="AB393" s="12"/>
      <c r="AC393" s="12"/>
      <c r="AL393" s="412" t="s">
        <v>1219</v>
      </c>
      <c r="AM393" s="413" t="s">
        <v>1220</v>
      </c>
    </row>
    <row r="394" spans="1:39" x14ac:dyDescent="0.5">
      <c r="A394" s="438"/>
      <c r="B394" s="987"/>
      <c r="C394" s="480"/>
      <c r="D394" s="480"/>
      <c r="E394" s="480"/>
      <c r="F394" s="480"/>
      <c r="G394" s="480"/>
      <c r="H394" s="480"/>
      <c r="I394" s="480"/>
      <c r="J394" s="480"/>
      <c r="K394" s="480"/>
      <c r="L394" s="480" t="s">
        <v>2169</v>
      </c>
      <c r="M394" s="985"/>
      <c r="N394" s="273"/>
      <c r="O394" s="273" t="str">
        <f>IF(L394="Full Materials Declaration","",IF(L394="TSCA Section 6h PBT",IF(ISERROR(VLOOKUP(M394,'Matl Declare Form '!$AF$5:$AG$9,2,0)),"",(VLOOKUP(M394,'Matl Declare Form '!$AF$5:$AG$9,2,0))),IF(L394="TSCA Risk Management",IF(ISERROR(VLOOKUP(M394,'Matl Declare Form '!$AH$5:$AI$42,2,0)),"",(VLOOKUP(M394,'Matl Declare Form '!$AH$5:$AI$42,2,0))),IF(L394="CEPA",IF(ISERROR(VLOOKUP(M394,'Matl Declare Form '!$AN$5:$AO$32,2,0)),"",(VLOOKUP(M394,'Matl Declare Form '!$AN$5:$AO$32,2,0))),IF(L394="WA Safer Product",IF(ISERROR(VLOOKUP(M394,'Matl Declare Form '!$AP$5:$AQ$22,2,0)),"",(VLOOKUP(M394,'Matl Declare Form '!$AP$5:$AQ$22,2,0))),IF(M394="High Risk Prop 65",IF(ISERROR(VLOOKUP(N394,'Matl Declare Form '!$AJ$5:$AK$24,2,0)),"",(VLOOKUP(N394,'Matl Declare Form '!$AJ$5:$AK$24,2,0))),IF(M394="Complete Prop 65",IF(ISERROR(VLOOKUP(N394,'Matl Declare Form '!$AL$5:$AM$967,2,0)),"",(VLOOKUP(N394,'Matl Declare Form '!$AL$5:$AM$967,2,0))),IF(M394="Perfluorooctanoic acid PFOA its salts",IF(ISERROR(VLOOKUP(N394,'Matl Declare Form '!$AR$5:$AS$12,2,0)),"",(VLOOKUP(N394,'Matl Declare Form '!$AR$5:$AS$12,2,0))),IF(M394="Perfluoroocane sulphonic acid PFOS it salts",IF(ISERROR(VLOOKUP(N394,'Matl Declare Form '!$AT$5:$AU$12,2,0)),"",(VLOOKUP(N394,'Matl Declare Form '!$AT$5:$AU$12,2,0))),IF(M394="Perfluorohexane 1 sulphonic acid PFHxS its salts",IF(ISERROR(VLOOKUP(N394,'Matl Declare Form '!$AV$5:$AW$12,2,0)),"",(VLOOKUP(N394,'Matl Declare Form '!$AV$5:$AW$12,2,0))),IF(M394="Undecafluorohexanoic acid PFHxA its salts",IF(ISERROR(VLOOKUP(N394,'Matl Declare Form '!$AX$5:$AY$12,2,0)),"",(VLOOKUP(N394,'Matl Declare Form '!$AX$5:$AY$12,2,0))),IF(M394="Perfluorononanoic acid PFNA its salts",IF(ISERROR(VLOOKUP(N394,'Matl Declare Form '!$AZ$5:$BA$9,2,0)),"",(VLOOKUP(N394,'Matl Declare Form '!$AZ$5:$BA$9,2,0))),IF(M394="Perfluorobutane sulfonic acid PFBS and its salts",IF(ISERROR(VLOOKUP(N394,'Matl Declare Form '!$BB$5:$BC$12,2,0)),"",(VLOOKUP(N394,'Matl Declare Form '!$BB$5:$BC$12,2,0))),IF(M394="Long chain perfluorocarboxylic acids PFCAs C9 to C14 including their salts",IF(ISERROR(VLOOKUP(N394,'Matl Declare Form '!$BD$5:$BE$14,2,0)),"",(VLOOKUP(N394,'Matl Declare Form '!$BD$5:$BE$14,2,0))),IF(M394="Hexafluoropropylene oxide dimer acid HFPO DA or GenX and its acyl halides",IF(ISERROR(VLOOKUP(N394,'Matl Declare Form '!$BF$5:$BG$9,2,0)),"",(VLOOKUP(N394,'Matl Declare Form '!$BF$5:$BG$9,2,0))),IF(M394="Other PFAS",""))))))))))))))))</f>
        <v/>
      </c>
      <c r="P394" s="274"/>
      <c r="Q394" s="480" t="str" cm="1">
        <f t="array" ref="Q394">IF(ISBLANK(P394),"",P394*(LOOKUP(2,1/(NOT(ISBLANK($J$10:J394))),$J$10:J394)))</f>
        <v/>
      </c>
      <c r="R394" s="480" t="str" cm="1">
        <f t="array" ref="R394">IF(ISBLANK(P394),"", (LOOKUP(2,1/(NOT(ISBLANK($K$10:K394))),$K$10:K394)))</f>
        <v/>
      </c>
      <c r="S394" s="985"/>
      <c r="T394" s="986"/>
      <c r="U394" s="12"/>
      <c r="V394" s="12"/>
      <c r="W394" s="12"/>
      <c r="X394" s="12"/>
      <c r="Y394" s="12"/>
      <c r="Z394" s="12"/>
      <c r="AA394" s="12"/>
      <c r="AB394" s="12"/>
      <c r="AC394" s="12"/>
      <c r="AL394" s="412" t="s">
        <v>1301</v>
      </c>
      <c r="AM394" s="413" t="s">
        <v>1302</v>
      </c>
    </row>
    <row r="395" spans="1:39" x14ac:dyDescent="0.5">
      <c r="A395" s="438"/>
      <c r="B395" s="987"/>
      <c r="C395" s="480"/>
      <c r="D395" s="480"/>
      <c r="E395" s="480"/>
      <c r="F395" s="480"/>
      <c r="G395" s="480"/>
      <c r="H395" s="480"/>
      <c r="I395" s="480"/>
      <c r="J395" s="480"/>
      <c r="K395" s="480"/>
      <c r="L395" s="480" t="s">
        <v>2169</v>
      </c>
      <c r="M395" s="985"/>
      <c r="N395" s="273"/>
      <c r="O395" s="273" t="str">
        <f>IF(L395="Full Materials Declaration","",IF(L395="TSCA Section 6h PBT",IF(ISERROR(VLOOKUP(M395,'Matl Declare Form '!$AF$5:$AG$9,2,0)),"",(VLOOKUP(M395,'Matl Declare Form '!$AF$5:$AG$9,2,0))),IF(L395="TSCA Risk Management",IF(ISERROR(VLOOKUP(M395,'Matl Declare Form '!$AH$5:$AI$42,2,0)),"",(VLOOKUP(M395,'Matl Declare Form '!$AH$5:$AI$42,2,0))),IF(L395="CEPA",IF(ISERROR(VLOOKUP(M395,'Matl Declare Form '!$AN$5:$AO$32,2,0)),"",(VLOOKUP(M395,'Matl Declare Form '!$AN$5:$AO$32,2,0))),IF(L395="WA Safer Product",IF(ISERROR(VLOOKUP(M395,'Matl Declare Form '!$AP$5:$AQ$22,2,0)),"",(VLOOKUP(M395,'Matl Declare Form '!$AP$5:$AQ$22,2,0))),IF(M395="High Risk Prop 65",IF(ISERROR(VLOOKUP(N395,'Matl Declare Form '!$AJ$5:$AK$24,2,0)),"",(VLOOKUP(N395,'Matl Declare Form '!$AJ$5:$AK$24,2,0))),IF(M395="Complete Prop 65",IF(ISERROR(VLOOKUP(N395,'Matl Declare Form '!$AL$5:$AM$967,2,0)),"",(VLOOKUP(N395,'Matl Declare Form '!$AL$5:$AM$967,2,0))),IF(M395="Perfluorooctanoic acid PFOA its salts",IF(ISERROR(VLOOKUP(N395,'Matl Declare Form '!$AR$5:$AS$12,2,0)),"",(VLOOKUP(N395,'Matl Declare Form '!$AR$5:$AS$12,2,0))),IF(M395="Perfluoroocane sulphonic acid PFOS it salts",IF(ISERROR(VLOOKUP(N395,'Matl Declare Form '!$AT$5:$AU$12,2,0)),"",(VLOOKUP(N395,'Matl Declare Form '!$AT$5:$AU$12,2,0))),IF(M395="Perfluorohexane 1 sulphonic acid PFHxS its salts",IF(ISERROR(VLOOKUP(N395,'Matl Declare Form '!$AV$5:$AW$12,2,0)),"",(VLOOKUP(N395,'Matl Declare Form '!$AV$5:$AW$12,2,0))),IF(M395="Undecafluorohexanoic acid PFHxA its salts",IF(ISERROR(VLOOKUP(N395,'Matl Declare Form '!$AX$5:$AY$12,2,0)),"",(VLOOKUP(N395,'Matl Declare Form '!$AX$5:$AY$12,2,0))),IF(M395="Perfluorononanoic acid PFNA its salts",IF(ISERROR(VLOOKUP(N395,'Matl Declare Form '!$AZ$5:$BA$9,2,0)),"",(VLOOKUP(N395,'Matl Declare Form '!$AZ$5:$BA$9,2,0))),IF(M395="Perfluorobutane sulfonic acid PFBS and its salts",IF(ISERROR(VLOOKUP(N395,'Matl Declare Form '!$BB$5:$BC$12,2,0)),"",(VLOOKUP(N395,'Matl Declare Form '!$BB$5:$BC$12,2,0))),IF(M395="Long chain perfluorocarboxylic acids PFCAs C9 to C14 including their salts",IF(ISERROR(VLOOKUP(N395,'Matl Declare Form '!$BD$5:$BE$14,2,0)),"",(VLOOKUP(N395,'Matl Declare Form '!$BD$5:$BE$14,2,0))),IF(M395="Hexafluoropropylene oxide dimer acid HFPO DA or GenX and its acyl halides",IF(ISERROR(VLOOKUP(N395,'Matl Declare Form '!$BF$5:$BG$9,2,0)),"",(VLOOKUP(N395,'Matl Declare Form '!$BF$5:$BG$9,2,0))),IF(M395="Other PFAS",""))))))))))))))))</f>
        <v/>
      </c>
      <c r="P395" s="274"/>
      <c r="Q395" s="480" t="str" cm="1">
        <f t="array" ref="Q395">IF(ISBLANK(P395),"",P395*(LOOKUP(2,1/(NOT(ISBLANK($J$10:J395))),$J$10:J395)))</f>
        <v/>
      </c>
      <c r="R395" s="480" t="str" cm="1">
        <f t="array" ref="R395">IF(ISBLANK(P395),"", (LOOKUP(2,1/(NOT(ISBLANK($K$10:K395))),$K$10:K395)))</f>
        <v/>
      </c>
      <c r="S395" s="985"/>
      <c r="T395" s="986"/>
      <c r="U395" s="12"/>
      <c r="V395" s="12"/>
      <c r="W395" s="12"/>
      <c r="X395" s="12"/>
      <c r="Y395" s="12"/>
      <c r="Z395" s="12"/>
      <c r="AA395" s="12"/>
      <c r="AB395" s="12"/>
      <c r="AC395" s="12"/>
      <c r="AL395" s="412" t="s">
        <v>1369</v>
      </c>
      <c r="AM395" s="413" t="s">
        <v>1370</v>
      </c>
    </row>
    <row r="396" spans="1:39" x14ac:dyDescent="0.5">
      <c r="A396" s="438"/>
      <c r="B396" s="987"/>
      <c r="C396" s="480"/>
      <c r="D396" s="480"/>
      <c r="E396" s="480"/>
      <c r="F396" s="480"/>
      <c r="G396" s="480"/>
      <c r="H396" s="480"/>
      <c r="I396" s="480"/>
      <c r="J396" s="480"/>
      <c r="K396" s="480"/>
      <c r="L396" s="480" t="s">
        <v>2169</v>
      </c>
      <c r="M396" s="985"/>
      <c r="N396" s="273"/>
      <c r="O396" s="273" t="str">
        <f>IF(L396="Full Materials Declaration","",IF(L396="TSCA Section 6h PBT",IF(ISERROR(VLOOKUP(M396,'Matl Declare Form '!$AF$5:$AG$9,2,0)),"",(VLOOKUP(M396,'Matl Declare Form '!$AF$5:$AG$9,2,0))),IF(L396="TSCA Risk Management",IF(ISERROR(VLOOKUP(M396,'Matl Declare Form '!$AH$5:$AI$42,2,0)),"",(VLOOKUP(M396,'Matl Declare Form '!$AH$5:$AI$42,2,0))),IF(L396="CEPA",IF(ISERROR(VLOOKUP(M396,'Matl Declare Form '!$AN$5:$AO$32,2,0)),"",(VLOOKUP(M396,'Matl Declare Form '!$AN$5:$AO$32,2,0))),IF(L396="WA Safer Product",IF(ISERROR(VLOOKUP(M396,'Matl Declare Form '!$AP$5:$AQ$22,2,0)),"",(VLOOKUP(M396,'Matl Declare Form '!$AP$5:$AQ$22,2,0))),IF(M396="High Risk Prop 65",IF(ISERROR(VLOOKUP(N396,'Matl Declare Form '!$AJ$5:$AK$24,2,0)),"",(VLOOKUP(N396,'Matl Declare Form '!$AJ$5:$AK$24,2,0))),IF(M396="Complete Prop 65",IF(ISERROR(VLOOKUP(N396,'Matl Declare Form '!$AL$5:$AM$967,2,0)),"",(VLOOKUP(N396,'Matl Declare Form '!$AL$5:$AM$967,2,0))),IF(M396="Perfluorooctanoic acid PFOA its salts",IF(ISERROR(VLOOKUP(N396,'Matl Declare Form '!$AR$5:$AS$12,2,0)),"",(VLOOKUP(N396,'Matl Declare Form '!$AR$5:$AS$12,2,0))),IF(M396="Perfluoroocane sulphonic acid PFOS it salts",IF(ISERROR(VLOOKUP(N396,'Matl Declare Form '!$AT$5:$AU$12,2,0)),"",(VLOOKUP(N396,'Matl Declare Form '!$AT$5:$AU$12,2,0))),IF(M396="Perfluorohexane 1 sulphonic acid PFHxS its salts",IF(ISERROR(VLOOKUP(N396,'Matl Declare Form '!$AV$5:$AW$12,2,0)),"",(VLOOKUP(N396,'Matl Declare Form '!$AV$5:$AW$12,2,0))),IF(M396="Undecafluorohexanoic acid PFHxA its salts",IF(ISERROR(VLOOKUP(N396,'Matl Declare Form '!$AX$5:$AY$12,2,0)),"",(VLOOKUP(N396,'Matl Declare Form '!$AX$5:$AY$12,2,0))),IF(M396="Perfluorononanoic acid PFNA its salts",IF(ISERROR(VLOOKUP(N396,'Matl Declare Form '!$AZ$5:$BA$9,2,0)),"",(VLOOKUP(N396,'Matl Declare Form '!$AZ$5:$BA$9,2,0))),IF(M396="Perfluorobutane sulfonic acid PFBS and its salts",IF(ISERROR(VLOOKUP(N396,'Matl Declare Form '!$BB$5:$BC$12,2,0)),"",(VLOOKUP(N396,'Matl Declare Form '!$BB$5:$BC$12,2,0))),IF(M396="Long chain perfluorocarboxylic acids PFCAs C9 to C14 including their salts",IF(ISERROR(VLOOKUP(N396,'Matl Declare Form '!$BD$5:$BE$14,2,0)),"",(VLOOKUP(N396,'Matl Declare Form '!$BD$5:$BE$14,2,0))),IF(M396="Hexafluoropropylene oxide dimer acid HFPO DA or GenX and its acyl halides",IF(ISERROR(VLOOKUP(N396,'Matl Declare Form '!$BF$5:$BG$9,2,0)),"",(VLOOKUP(N396,'Matl Declare Form '!$BF$5:$BG$9,2,0))),IF(M396="Other PFAS",""))))))))))))))))</f>
        <v/>
      </c>
      <c r="P396" s="274"/>
      <c r="Q396" s="480" t="str" cm="1">
        <f t="array" ref="Q396">IF(ISBLANK(P396),"",P396*(LOOKUP(2,1/(NOT(ISBLANK($J$10:J396))),$J$10:J396)))</f>
        <v/>
      </c>
      <c r="R396" s="480" t="str" cm="1">
        <f t="array" ref="R396">IF(ISBLANK(P396),"", (LOOKUP(2,1/(NOT(ISBLANK($K$10:K396))),$K$10:K396)))</f>
        <v/>
      </c>
      <c r="S396" s="985"/>
      <c r="T396" s="986"/>
      <c r="U396" s="12"/>
      <c r="V396" s="12"/>
      <c r="W396" s="12"/>
      <c r="X396" s="12"/>
      <c r="Y396" s="12"/>
      <c r="Z396" s="12"/>
      <c r="AA396" s="12"/>
      <c r="AB396" s="12"/>
      <c r="AC396" s="12"/>
      <c r="AL396" s="412" t="s">
        <v>1384</v>
      </c>
      <c r="AM396" s="413" t="s">
        <v>1385</v>
      </c>
    </row>
    <row r="397" spans="1:39" ht="30" x14ac:dyDescent="0.5">
      <c r="A397" s="438"/>
      <c r="B397" s="987"/>
      <c r="C397" s="480"/>
      <c r="D397" s="480"/>
      <c r="E397" s="480"/>
      <c r="F397" s="480"/>
      <c r="G397" s="480"/>
      <c r="H397" s="480"/>
      <c r="I397" s="480"/>
      <c r="J397" s="480"/>
      <c r="K397" s="480"/>
      <c r="L397" s="480" t="s">
        <v>2169</v>
      </c>
      <c r="M397" s="985"/>
      <c r="N397" s="273"/>
      <c r="O397" s="273" t="str">
        <f>IF(L397="Full Materials Declaration","",IF(L397="TSCA Section 6h PBT",IF(ISERROR(VLOOKUP(M397,'Matl Declare Form '!$AF$5:$AG$9,2,0)),"",(VLOOKUP(M397,'Matl Declare Form '!$AF$5:$AG$9,2,0))),IF(L397="TSCA Risk Management",IF(ISERROR(VLOOKUP(M397,'Matl Declare Form '!$AH$5:$AI$42,2,0)),"",(VLOOKUP(M397,'Matl Declare Form '!$AH$5:$AI$42,2,0))),IF(L397="CEPA",IF(ISERROR(VLOOKUP(M397,'Matl Declare Form '!$AN$5:$AO$32,2,0)),"",(VLOOKUP(M397,'Matl Declare Form '!$AN$5:$AO$32,2,0))),IF(L397="WA Safer Product",IF(ISERROR(VLOOKUP(M397,'Matl Declare Form '!$AP$5:$AQ$22,2,0)),"",(VLOOKUP(M397,'Matl Declare Form '!$AP$5:$AQ$22,2,0))),IF(M397="High Risk Prop 65",IF(ISERROR(VLOOKUP(N397,'Matl Declare Form '!$AJ$5:$AK$24,2,0)),"",(VLOOKUP(N397,'Matl Declare Form '!$AJ$5:$AK$24,2,0))),IF(M397="Complete Prop 65",IF(ISERROR(VLOOKUP(N397,'Matl Declare Form '!$AL$5:$AM$967,2,0)),"",(VLOOKUP(N397,'Matl Declare Form '!$AL$5:$AM$967,2,0))),IF(M397="Perfluorooctanoic acid PFOA its salts",IF(ISERROR(VLOOKUP(N397,'Matl Declare Form '!$AR$5:$AS$12,2,0)),"",(VLOOKUP(N397,'Matl Declare Form '!$AR$5:$AS$12,2,0))),IF(M397="Perfluoroocane sulphonic acid PFOS it salts",IF(ISERROR(VLOOKUP(N397,'Matl Declare Form '!$AT$5:$AU$12,2,0)),"",(VLOOKUP(N397,'Matl Declare Form '!$AT$5:$AU$12,2,0))),IF(M397="Perfluorohexane 1 sulphonic acid PFHxS its salts",IF(ISERROR(VLOOKUP(N397,'Matl Declare Form '!$AV$5:$AW$12,2,0)),"",(VLOOKUP(N397,'Matl Declare Form '!$AV$5:$AW$12,2,0))),IF(M397="Undecafluorohexanoic acid PFHxA its salts",IF(ISERROR(VLOOKUP(N397,'Matl Declare Form '!$AX$5:$AY$12,2,0)),"",(VLOOKUP(N397,'Matl Declare Form '!$AX$5:$AY$12,2,0))),IF(M397="Perfluorononanoic acid PFNA its salts",IF(ISERROR(VLOOKUP(N397,'Matl Declare Form '!$AZ$5:$BA$9,2,0)),"",(VLOOKUP(N397,'Matl Declare Form '!$AZ$5:$BA$9,2,0))),IF(M397="Perfluorobutane sulfonic acid PFBS and its salts",IF(ISERROR(VLOOKUP(N397,'Matl Declare Form '!$BB$5:$BC$12,2,0)),"",(VLOOKUP(N397,'Matl Declare Form '!$BB$5:$BC$12,2,0))),IF(M397="Long chain perfluorocarboxylic acids PFCAs C9 to C14 including their salts",IF(ISERROR(VLOOKUP(N397,'Matl Declare Form '!$BD$5:$BE$14,2,0)),"",(VLOOKUP(N397,'Matl Declare Form '!$BD$5:$BE$14,2,0))),IF(M397="Hexafluoropropylene oxide dimer acid HFPO DA or GenX and its acyl halides",IF(ISERROR(VLOOKUP(N397,'Matl Declare Form '!$BF$5:$BG$9,2,0)),"",(VLOOKUP(N397,'Matl Declare Form '!$BF$5:$BG$9,2,0))),IF(M397="Other PFAS",""))))))))))))))))</f>
        <v/>
      </c>
      <c r="P397" s="274"/>
      <c r="Q397" s="480" t="str" cm="1">
        <f t="array" ref="Q397">IF(ISBLANK(P397),"",P397*(LOOKUP(2,1/(NOT(ISBLANK($J$10:J397))),$J$10:J397)))</f>
        <v/>
      </c>
      <c r="R397" s="480" t="str" cm="1">
        <f t="array" ref="R397">IF(ISBLANK(P397),"", (LOOKUP(2,1/(NOT(ISBLANK($K$10:K397))),$K$10:K397)))</f>
        <v/>
      </c>
      <c r="S397" s="985"/>
      <c r="T397" s="986"/>
      <c r="U397" s="12"/>
      <c r="V397" s="12"/>
      <c r="W397" s="12"/>
      <c r="X397" s="12"/>
      <c r="Y397" s="12"/>
      <c r="Z397" s="12"/>
      <c r="AA397" s="12"/>
      <c r="AB397" s="12"/>
      <c r="AC397" s="12"/>
      <c r="AL397" s="412" t="s">
        <v>1419</v>
      </c>
      <c r="AM397" s="413" t="s">
        <v>126</v>
      </c>
    </row>
    <row r="398" spans="1:39" x14ac:dyDescent="0.5">
      <c r="A398" s="438"/>
      <c r="B398" s="987"/>
      <c r="C398" s="480"/>
      <c r="D398" s="480"/>
      <c r="E398" s="480"/>
      <c r="F398" s="480"/>
      <c r="G398" s="480"/>
      <c r="H398" s="480"/>
      <c r="I398" s="480"/>
      <c r="J398" s="480"/>
      <c r="K398" s="480"/>
      <c r="L398" s="480" t="s">
        <v>2169</v>
      </c>
      <c r="M398" s="985"/>
      <c r="N398" s="273"/>
      <c r="O398" s="273" t="str">
        <f>IF(L398="Full Materials Declaration","",IF(L398="TSCA Section 6h PBT",IF(ISERROR(VLOOKUP(M398,'Matl Declare Form '!$AF$5:$AG$9,2,0)),"",(VLOOKUP(M398,'Matl Declare Form '!$AF$5:$AG$9,2,0))),IF(L398="TSCA Risk Management",IF(ISERROR(VLOOKUP(M398,'Matl Declare Form '!$AH$5:$AI$42,2,0)),"",(VLOOKUP(M398,'Matl Declare Form '!$AH$5:$AI$42,2,0))),IF(L398="CEPA",IF(ISERROR(VLOOKUP(M398,'Matl Declare Form '!$AN$5:$AO$32,2,0)),"",(VLOOKUP(M398,'Matl Declare Form '!$AN$5:$AO$32,2,0))),IF(L398="WA Safer Product",IF(ISERROR(VLOOKUP(M398,'Matl Declare Form '!$AP$5:$AQ$22,2,0)),"",(VLOOKUP(M398,'Matl Declare Form '!$AP$5:$AQ$22,2,0))),IF(M398="High Risk Prop 65",IF(ISERROR(VLOOKUP(N398,'Matl Declare Form '!$AJ$5:$AK$24,2,0)),"",(VLOOKUP(N398,'Matl Declare Form '!$AJ$5:$AK$24,2,0))),IF(M398="Complete Prop 65",IF(ISERROR(VLOOKUP(N398,'Matl Declare Form '!$AL$5:$AM$967,2,0)),"",(VLOOKUP(N398,'Matl Declare Form '!$AL$5:$AM$967,2,0))),IF(M398="Perfluorooctanoic acid PFOA its salts",IF(ISERROR(VLOOKUP(N398,'Matl Declare Form '!$AR$5:$AS$12,2,0)),"",(VLOOKUP(N398,'Matl Declare Form '!$AR$5:$AS$12,2,0))),IF(M398="Perfluoroocane sulphonic acid PFOS it salts",IF(ISERROR(VLOOKUP(N398,'Matl Declare Form '!$AT$5:$AU$12,2,0)),"",(VLOOKUP(N398,'Matl Declare Form '!$AT$5:$AU$12,2,0))),IF(M398="Perfluorohexane 1 sulphonic acid PFHxS its salts",IF(ISERROR(VLOOKUP(N398,'Matl Declare Form '!$AV$5:$AW$12,2,0)),"",(VLOOKUP(N398,'Matl Declare Form '!$AV$5:$AW$12,2,0))),IF(M398="Undecafluorohexanoic acid PFHxA its salts",IF(ISERROR(VLOOKUP(N398,'Matl Declare Form '!$AX$5:$AY$12,2,0)),"",(VLOOKUP(N398,'Matl Declare Form '!$AX$5:$AY$12,2,0))),IF(M398="Perfluorononanoic acid PFNA its salts",IF(ISERROR(VLOOKUP(N398,'Matl Declare Form '!$AZ$5:$BA$9,2,0)),"",(VLOOKUP(N398,'Matl Declare Form '!$AZ$5:$BA$9,2,0))),IF(M398="Perfluorobutane sulfonic acid PFBS and its salts",IF(ISERROR(VLOOKUP(N398,'Matl Declare Form '!$BB$5:$BC$12,2,0)),"",(VLOOKUP(N398,'Matl Declare Form '!$BB$5:$BC$12,2,0))),IF(M398="Long chain perfluorocarboxylic acids PFCAs C9 to C14 including their salts",IF(ISERROR(VLOOKUP(N398,'Matl Declare Form '!$BD$5:$BE$14,2,0)),"",(VLOOKUP(N398,'Matl Declare Form '!$BD$5:$BE$14,2,0))),IF(M398="Hexafluoropropylene oxide dimer acid HFPO DA or GenX and its acyl halides",IF(ISERROR(VLOOKUP(N398,'Matl Declare Form '!$BF$5:$BG$9,2,0)),"",(VLOOKUP(N398,'Matl Declare Form '!$BF$5:$BG$9,2,0))),IF(M398="Other PFAS",""))))))))))))))))</f>
        <v/>
      </c>
      <c r="P398" s="274"/>
      <c r="Q398" s="480" t="str" cm="1">
        <f t="array" ref="Q398">IF(ISBLANK(P398),"",P398*(LOOKUP(2,1/(NOT(ISBLANK($J$10:J398))),$J$10:J398)))</f>
        <v/>
      </c>
      <c r="R398" s="480" t="str" cm="1">
        <f t="array" ref="R398">IF(ISBLANK(P398),"", (LOOKUP(2,1/(NOT(ISBLANK($K$10:K398))),$K$10:K398)))</f>
        <v/>
      </c>
      <c r="S398" s="985"/>
      <c r="T398" s="986"/>
      <c r="U398" s="12"/>
      <c r="V398" s="12"/>
      <c r="W398" s="12"/>
      <c r="X398" s="12"/>
      <c r="Y398" s="12"/>
      <c r="Z398" s="12"/>
      <c r="AA398" s="12"/>
      <c r="AB398" s="12"/>
      <c r="AC398" s="12"/>
      <c r="AL398" s="412" t="s">
        <v>1424</v>
      </c>
      <c r="AM398" s="413" t="s">
        <v>1425</v>
      </c>
    </row>
    <row r="399" spans="1:39" x14ac:dyDescent="0.5">
      <c r="A399" s="438"/>
      <c r="B399" s="987"/>
      <c r="C399" s="480"/>
      <c r="D399" s="480"/>
      <c r="E399" s="480"/>
      <c r="F399" s="480"/>
      <c r="G399" s="480"/>
      <c r="H399" s="480"/>
      <c r="I399" s="480"/>
      <c r="J399" s="480"/>
      <c r="K399" s="480"/>
      <c r="L399" s="480" t="s">
        <v>2169</v>
      </c>
      <c r="M399" s="985"/>
      <c r="N399" s="273"/>
      <c r="O399" s="273" t="str">
        <f>IF(L399="Full Materials Declaration","",IF(L399="TSCA Section 6h PBT",IF(ISERROR(VLOOKUP(M399,'Matl Declare Form '!$AF$5:$AG$9,2,0)),"",(VLOOKUP(M399,'Matl Declare Form '!$AF$5:$AG$9,2,0))),IF(L399="TSCA Risk Management",IF(ISERROR(VLOOKUP(M399,'Matl Declare Form '!$AH$5:$AI$42,2,0)),"",(VLOOKUP(M399,'Matl Declare Form '!$AH$5:$AI$42,2,0))),IF(L399="CEPA",IF(ISERROR(VLOOKUP(M399,'Matl Declare Form '!$AN$5:$AO$32,2,0)),"",(VLOOKUP(M399,'Matl Declare Form '!$AN$5:$AO$32,2,0))),IF(L399="WA Safer Product",IF(ISERROR(VLOOKUP(M399,'Matl Declare Form '!$AP$5:$AQ$22,2,0)),"",(VLOOKUP(M399,'Matl Declare Form '!$AP$5:$AQ$22,2,0))),IF(M399="High Risk Prop 65",IF(ISERROR(VLOOKUP(N399,'Matl Declare Form '!$AJ$5:$AK$24,2,0)),"",(VLOOKUP(N399,'Matl Declare Form '!$AJ$5:$AK$24,2,0))),IF(M399="Complete Prop 65",IF(ISERROR(VLOOKUP(N399,'Matl Declare Form '!$AL$5:$AM$967,2,0)),"",(VLOOKUP(N399,'Matl Declare Form '!$AL$5:$AM$967,2,0))),IF(M399="Perfluorooctanoic acid PFOA its salts",IF(ISERROR(VLOOKUP(N399,'Matl Declare Form '!$AR$5:$AS$12,2,0)),"",(VLOOKUP(N399,'Matl Declare Form '!$AR$5:$AS$12,2,0))),IF(M399="Perfluoroocane sulphonic acid PFOS it salts",IF(ISERROR(VLOOKUP(N399,'Matl Declare Form '!$AT$5:$AU$12,2,0)),"",(VLOOKUP(N399,'Matl Declare Form '!$AT$5:$AU$12,2,0))),IF(M399="Perfluorohexane 1 sulphonic acid PFHxS its salts",IF(ISERROR(VLOOKUP(N399,'Matl Declare Form '!$AV$5:$AW$12,2,0)),"",(VLOOKUP(N399,'Matl Declare Form '!$AV$5:$AW$12,2,0))),IF(M399="Undecafluorohexanoic acid PFHxA its salts",IF(ISERROR(VLOOKUP(N399,'Matl Declare Form '!$AX$5:$AY$12,2,0)),"",(VLOOKUP(N399,'Matl Declare Form '!$AX$5:$AY$12,2,0))),IF(M399="Perfluorononanoic acid PFNA its salts",IF(ISERROR(VLOOKUP(N399,'Matl Declare Form '!$AZ$5:$BA$9,2,0)),"",(VLOOKUP(N399,'Matl Declare Form '!$AZ$5:$BA$9,2,0))),IF(M399="Perfluorobutane sulfonic acid PFBS and its salts",IF(ISERROR(VLOOKUP(N399,'Matl Declare Form '!$BB$5:$BC$12,2,0)),"",(VLOOKUP(N399,'Matl Declare Form '!$BB$5:$BC$12,2,0))),IF(M399="Long chain perfluorocarboxylic acids PFCAs C9 to C14 including their salts",IF(ISERROR(VLOOKUP(N399,'Matl Declare Form '!$BD$5:$BE$14,2,0)),"",(VLOOKUP(N399,'Matl Declare Form '!$BD$5:$BE$14,2,0))),IF(M399="Hexafluoropropylene oxide dimer acid HFPO DA or GenX and its acyl halides",IF(ISERROR(VLOOKUP(N399,'Matl Declare Form '!$BF$5:$BG$9,2,0)),"",(VLOOKUP(N399,'Matl Declare Form '!$BF$5:$BG$9,2,0))),IF(M399="Other PFAS",""))))))))))))))))</f>
        <v/>
      </c>
      <c r="P399" s="274"/>
      <c r="Q399" s="480" t="str" cm="1">
        <f t="array" ref="Q399">IF(ISBLANK(P399),"",P399*(LOOKUP(2,1/(NOT(ISBLANK($J$10:J399))),$J$10:J399)))</f>
        <v/>
      </c>
      <c r="R399" s="480" t="str" cm="1">
        <f t="array" ref="R399">IF(ISBLANK(P399),"", (LOOKUP(2,1/(NOT(ISBLANK($K$10:K399))),$K$10:K399)))</f>
        <v/>
      </c>
      <c r="S399" s="985"/>
      <c r="T399" s="986"/>
      <c r="U399" s="12"/>
      <c r="V399" s="12"/>
      <c r="W399" s="12"/>
      <c r="X399" s="12"/>
      <c r="Y399" s="12"/>
      <c r="Z399" s="12"/>
      <c r="AA399" s="12"/>
      <c r="AB399" s="12"/>
      <c r="AC399" s="12"/>
      <c r="AL399" s="412" t="s">
        <v>1438</v>
      </c>
      <c r="AM399" s="413" t="s">
        <v>1439</v>
      </c>
    </row>
    <row r="400" spans="1:39" x14ac:dyDescent="0.5">
      <c r="A400" s="438"/>
      <c r="B400" s="987"/>
      <c r="C400" s="480"/>
      <c r="D400" s="480"/>
      <c r="E400" s="480"/>
      <c r="F400" s="480"/>
      <c r="G400" s="480"/>
      <c r="H400" s="480"/>
      <c r="I400" s="480"/>
      <c r="J400" s="480"/>
      <c r="K400" s="480"/>
      <c r="L400" s="480" t="s">
        <v>2169</v>
      </c>
      <c r="M400" s="985"/>
      <c r="N400" s="273"/>
      <c r="O400" s="273" t="str">
        <f>IF(L400="Full Materials Declaration","",IF(L400="TSCA Section 6h PBT",IF(ISERROR(VLOOKUP(M400,'Matl Declare Form '!$AF$5:$AG$9,2,0)),"",(VLOOKUP(M400,'Matl Declare Form '!$AF$5:$AG$9,2,0))),IF(L400="TSCA Risk Management",IF(ISERROR(VLOOKUP(M400,'Matl Declare Form '!$AH$5:$AI$42,2,0)),"",(VLOOKUP(M400,'Matl Declare Form '!$AH$5:$AI$42,2,0))),IF(L400="CEPA",IF(ISERROR(VLOOKUP(M400,'Matl Declare Form '!$AN$5:$AO$32,2,0)),"",(VLOOKUP(M400,'Matl Declare Form '!$AN$5:$AO$32,2,0))),IF(L400="WA Safer Product",IF(ISERROR(VLOOKUP(M400,'Matl Declare Form '!$AP$5:$AQ$22,2,0)),"",(VLOOKUP(M400,'Matl Declare Form '!$AP$5:$AQ$22,2,0))),IF(M400="High Risk Prop 65",IF(ISERROR(VLOOKUP(N400,'Matl Declare Form '!$AJ$5:$AK$24,2,0)),"",(VLOOKUP(N400,'Matl Declare Form '!$AJ$5:$AK$24,2,0))),IF(M400="Complete Prop 65",IF(ISERROR(VLOOKUP(N400,'Matl Declare Form '!$AL$5:$AM$967,2,0)),"",(VLOOKUP(N400,'Matl Declare Form '!$AL$5:$AM$967,2,0))),IF(M400="Perfluorooctanoic acid PFOA its salts",IF(ISERROR(VLOOKUP(N400,'Matl Declare Form '!$AR$5:$AS$12,2,0)),"",(VLOOKUP(N400,'Matl Declare Form '!$AR$5:$AS$12,2,0))),IF(M400="Perfluoroocane sulphonic acid PFOS it salts",IF(ISERROR(VLOOKUP(N400,'Matl Declare Form '!$AT$5:$AU$12,2,0)),"",(VLOOKUP(N400,'Matl Declare Form '!$AT$5:$AU$12,2,0))),IF(M400="Perfluorohexane 1 sulphonic acid PFHxS its salts",IF(ISERROR(VLOOKUP(N400,'Matl Declare Form '!$AV$5:$AW$12,2,0)),"",(VLOOKUP(N400,'Matl Declare Form '!$AV$5:$AW$12,2,0))),IF(M400="Undecafluorohexanoic acid PFHxA its salts",IF(ISERROR(VLOOKUP(N400,'Matl Declare Form '!$AX$5:$AY$12,2,0)),"",(VLOOKUP(N400,'Matl Declare Form '!$AX$5:$AY$12,2,0))),IF(M400="Perfluorononanoic acid PFNA its salts",IF(ISERROR(VLOOKUP(N400,'Matl Declare Form '!$AZ$5:$BA$9,2,0)),"",(VLOOKUP(N400,'Matl Declare Form '!$AZ$5:$BA$9,2,0))),IF(M400="Perfluorobutane sulfonic acid PFBS and its salts",IF(ISERROR(VLOOKUP(N400,'Matl Declare Form '!$BB$5:$BC$12,2,0)),"",(VLOOKUP(N400,'Matl Declare Form '!$BB$5:$BC$12,2,0))),IF(M400="Long chain perfluorocarboxylic acids PFCAs C9 to C14 including their salts",IF(ISERROR(VLOOKUP(N400,'Matl Declare Form '!$BD$5:$BE$14,2,0)),"",(VLOOKUP(N400,'Matl Declare Form '!$BD$5:$BE$14,2,0))),IF(M400="Hexafluoropropylene oxide dimer acid HFPO DA or GenX and its acyl halides",IF(ISERROR(VLOOKUP(N400,'Matl Declare Form '!$BF$5:$BG$9,2,0)),"",(VLOOKUP(N400,'Matl Declare Form '!$BF$5:$BG$9,2,0))),IF(M400="Other PFAS",""))))))))))))))))</f>
        <v/>
      </c>
      <c r="P400" s="274"/>
      <c r="Q400" s="480" t="str" cm="1">
        <f t="array" ref="Q400">IF(ISBLANK(P400),"",P400*(LOOKUP(2,1/(NOT(ISBLANK($J$10:J400))),$J$10:J400)))</f>
        <v/>
      </c>
      <c r="R400" s="480" t="str" cm="1">
        <f t="array" ref="R400">IF(ISBLANK(P400),"", (LOOKUP(2,1/(NOT(ISBLANK($K$10:K400))),$K$10:K400)))</f>
        <v/>
      </c>
      <c r="S400" s="985"/>
      <c r="T400" s="986"/>
      <c r="U400" s="12"/>
      <c r="V400" s="12"/>
      <c r="W400" s="12"/>
      <c r="X400" s="12"/>
      <c r="Y400" s="12"/>
      <c r="Z400" s="12"/>
      <c r="AA400" s="12"/>
      <c r="AB400" s="12"/>
      <c r="AC400" s="12"/>
      <c r="AL400" s="412" t="s">
        <v>1504</v>
      </c>
      <c r="AM400" s="413" t="s">
        <v>1505</v>
      </c>
    </row>
    <row r="401" spans="1:39" x14ac:dyDescent="0.5">
      <c r="A401" s="438"/>
      <c r="B401" s="987"/>
      <c r="C401" s="480"/>
      <c r="D401" s="480"/>
      <c r="E401" s="480"/>
      <c r="F401" s="480"/>
      <c r="G401" s="480"/>
      <c r="H401" s="480"/>
      <c r="I401" s="480"/>
      <c r="J401" s="480"/>
      <c r="K401" s="480"/>
      <c r="L401" s="480" t="s">
        <v>2169</v>
      </c>
      <c r="M401" s="985"/>
      <c r="N401" s="273"/>
      <c r="O401" s="273" t="str">
        <f>IF(L401="Full Materials Declaration","",IF(L401="TSCA Section 6h PBT",IF(ISERROR(VLOOKUP(M401,'Matl Declare Form '!$AF$5:$AG$9,2,0)),"",(VLOOKUP(M401,'Matl Declare Form '!$AF$5:$AG$9,2,0))),IF(L401="TSCA Risk Management",IF(ISERROR(VLOOKUP(M401,'Matl Declare Form '!$AH$5:$AI$42,2,0)),"",(VLOOKUP(M401,'Matl Declare Form '!$AH$5:$AI$42,2,0))),IF(L401="CEPA",IF(ISERROR(VLOOKUP(M401,'Matl Declare Form '!$AN$5:$AO$32,2,0)),"",(VLOOKUP(M401,'Matl Declare Form '!$AN$5:$AO$32,2,0))),IF(L401="WA Safer Product",IF(ISERROR(VLOOKUP(M401,'Matl Declare Form '!$AP$5:$AQ$22,2,0)),"",(VLOOKUP(M401,'Matl Declare Form '!$AP$5:$AQ$22,2,0))),IF(M401="High Risk Prop 65",IF(ISERROR(VLOOKUP(N401,'Matl Declare Form '!$AJ$5:$AK$24,2,0)),"",(VLOOKUP(N401,'Matl Declare Form '!$AJ$5:$AK$24,2,0))),IF(M401="Complete Prop 65",IF(ISERROR(VLOOKUP(N401,'Matl Declare Form '!$AL$5:$AM$967,2,0)),"",(VLOOKUP(N401,'Matl Declare Form '!$AL$5:$AM$967,2,0))),IF(M401="Perfluorooctanoic acid PFOA its salts",IF(ISERROR(VLOOKUP(N401,'Matl Declare Form '!$AR$5:$AS$12,2,0)),"",(VLOOKUP(N401,'Matl Declare Form '!$AR$5:$AS$12,2,0))),IF(M401="Perfluoroocane sulphonic acid PFOS it salts",IF(ISERROR(VLOOKUP(N401,'Matl Declare Form '!$AT$5:$AU$12,2,0)),"",(VLOOKUP(N401,'Matl Declare Form '!$AT$5:$AU$12,2,0))),IF(M401="Perfluorohexane 1 sulphonic acid PFHxS its salts",IF(ISERROR(VLOOKUP(N401,'Matl Declare Form '!$AV$5:$AW$12,2,0)),"",(VLOOKUP(N401,'Matl Declare Form '!$AV$5:$AW$12,2,0))),IF(M401="Undecafluorohexanoic acid PFHxA its salts",IF(ISERROR(VLOOKUP(N401,'Matl Declare Form '!$AX$5:$AY$12,2,0)),"",(VLOOKUP(N401,'Matl Declare Form '!$AX$5:$AY$12,2,0))),IF(M401="Perfluorononanoic acid PFNA its salts",IF(ISERROR(VLOOKUP(N401,'Matl Declare Form '!$AZ$5:$BA$9,2,0)),"",(VLOOKUP(N401,'Matl Declare Form '!$AZ$5:$BA$9,2,0))),IF(M401="Perfluorobutane sulfonic acid PFBS and its salts",IF(ISERROR(VLOOKUP(N401,'Matl Declare Form '!$BB$5:$BC$12,2,0)),"",(VLOOKUP(N401,'Matl Declare Form '!$BB$5:$BC$12,2,0))),IF(M401="Long chain perfluorocarboxylic acids PFCAs C9 to C14 including their salts",IF(ISERROR(VLOOKUP(N401,'Matl Declare Form '!$BD$5:$BE$14,2,0)),"",(VLOOKUP(N401,'Matl Declare Form '!$BD$5:$BE$14,2,0))),IF(M401="Hexafluoropropylene oxide dimer acid HFPO DA or GenX and its acyl halides",IF(ISERROR(VLOOKUP(N401,'Matl Declare Form '!$BF$5:$BG$9,2,0)),"",(VLOOKUP(N401,'Matl Declare Form '!$BF$5:$BG$9,2,0))),IF(M401="Other PFAS",""))))))))))))))))</f>
        <v/>
      </c>
      <c r="P401" s="274"/>
      <c r="Q401" s="480" t="str" cm="1">
        <f t="array" ref="Q401">IF(ISBLANK(P401),"",P401*(LOOKUP(2,1/(NOT(ISBLANK($J$10:J401))),$J$10:J401)))</f>
        <v/>
      </c>
      <c r="R401" s="480" t="str" cm="1">
        <f t="array" ref="R401">IF(ISBLANK(P401),"", (LOOKUP(2,1/(NOT(ISBLANK($K$10:K401))),$K$10:K401)))</f>
        <v/>
      </c>
      <c r="S401" s="985"/>
      <c r="T401" s="986"/>
      <c r="U401" s="12"/>
      <c r="V401" s="12"/>
      <c r="W401" s="12"/>
      <c r="X401" s="12"/>
      <c r="Y401" s="12"/>
      <c r="Z401" s="12"/>
      <c r="AA401" s="12"/>
      <c r="AB401" s="12"/>
      <c r="AC401" s="12"/>
      <c r="AL401" s="412" t="s">
        <v>1521</v>
      </c>
      <c r="AM401" s="413" t="s">
        <v>1522</v>
      </c>
    </row>
    <row r="402" spans="1:39" x14ac:dyDescent="0.5">
      <c r="A402" s="438"/>
      <c r="B402" s="987"/>
      <c r="C402" s="480"/>
      <c r="D402" s="480"/>
      <c r="E402" s="480"/>
      <c r="F402" s="480"/>
      <c r="G402" s="480"/>
      <c r="H402" s="480"/>
      <c r="I402" s="480"/>
      <c r="J402" s="480"/>
      <c r="K402" s="480"/>
      <c r="L402" s="480" t="s">
        <v>2169</v>
      </c>
      <c r="M402" s="985"/>
      <c r="N402" s="273"/>
      <c r="O402" s="273" t="str">
        <f>IF(L402="Full Materials Declaration","",IF(L402="TSCA Section 6h PBT",IF(ISERROR(VLOOKUP(M402,'Matl Declare Form '!$AF$5:$AG$9,2,0)),"",(VLOOKUP(M402,'Matl Declare Form '!$AF$5:$AG$9,2,0))),IF(L402="TSCA Risk Management",IF(ISERROR(VLOOKUP(M402,'Matl Declare Form '!$AH$5:$AI$42,2,0)),"",(VLOOKUP(M402,'Matl Declare Form '!$AH$5:$AI$42,2,0))),IF(L402="CEPA",IF(ISERROR(VLOOKUP(M402,'Matl Declare Form '!$AN$5:$AO$32,2,0)),"",(VLOOKUP(M402,'Matl Declare Form '!$AN$5:$AO$32,2,0))),IF(L402="WA Safer Product",IF(ISERROR(VLOOKUP(M402,'Matl Declare Form '!$AP$5:$AQ$22,2,0)),"",(VLOOKUP(M402,'Matl Declare Form '!$AP$5:$AQ$22,2,0))),IF(M402="High Risk Prop 65",IF(ISERROR(VLOOKUP(N402,'Matl Declare Form '!$AJ$5:$AK$24,2,0)),"",(VLOOKUP(N402,'Matl Declare Form '!$AJ$5:$AK$24,2,0))),IF(M402="Complete Prop 65",IF(ISERROR(VLOOKUP(N402,'Matl Declare Form '!$AL$5:$AM$967,2,0)),"",(VLOOKUP(N402,'Matl Declare Form '!$AL$5:$AM$967,2,0))),IF(M402="Perfluorooctanoic acid PFOA its salts",IF(ISERROR(VLOOKUP(N402,'Matl Declare Form '!$AR$5:$AS$12,2,0)),"",(VLOOKUP(N402,'Matl Declare Form '!$AR$5:$AS$12,2,0))),IF(M402="Perfluoroocane sulphonic acid PFOS it salts",IF(ISERROR(VLOOKUP(N402,'Matl Declare Form '!$AT$5:$AU$12,2,0)),"",(VLOOKUP(N402,'Matl Declare Form '!$AT$5:$AU$12,2,0))),IF(M402="Perfluorohexane 1 sulphonic acid PFHxS its salts",IF(ISERROR(VLOOKUP(N402,'Matl Declare Form '!$AV$5:$AW$12,2,0)),"",(VLOOKUP(N402,'Matl Declare Form '!$AV$5:$AW$12,2,0))),IF(M402="Undecafluorohexanoic acid PFHxA its salts",IF(ISERROR(VLOOKUP(N402,'Matl Declare Form '!$AX$5:$AY$12,2,0)),"",(VLOOKUP(N402,'Matl Declare Form '!$AX$5:$AY$12,2,0))),IF(M402="Perfluorononanoic acid PFNA its salts",IF(ISERROR(VLOOKUP(N402,'Matl Declare Form '!$AZ$5:$BA$9,2,0)),"",(VLOOKUP(N402,'Matl Declare Form '!$AZ$5:$BA$9,2,0))),IF(M402="Perfluorobutane sulfonic acid PFBS and its salts",IF(ISERROR(VLOOKUP(N402,'Matl Declare Form '!$BB$5:$BC$12,2,0)),"",(VLOOKUP(N402,'Matl Declare Form '!$BB$5:$BC$12,2,0))),IF(M402="Long chain perfluorocarboxylic acids PFCAs C9 to C14 including their salts",IF(ISERROR(VLOOKUP(N402,'Matl Declare Form '!$BD$5:$BE$14,2,0)),"",(VLOOKUP(N402,'Matl Declare Form '!$BD$5:$BE$14,2,0))),IF(M402="Hexafluoropropylene oxide dimer acid HFPO DA or GenX and its acyl halides",IF(ISERROR(VLOOKUP(N402,'Matl Declare Form '!$BF$5:$BG$9,2,0)),"",(VLOOKUP(N402,'Matl Declare Form '!$BF$5:$BG$9,2,0))),IF(M402="Other PFAS",""))))))))))))))))</f>
        <v/>
      </c>
      <c r="P402" s="274"/>
      <c r="Q402" s="480" t="str" cm="1">
        <f t="array" ref="Q402">IF(ISBLANK(P402),"",P402*(LOOKUP(2,1/(NOT(ISBLANK($J$10:J402))),$J$10:J402)))</f>
        <v/>
      </c>
      <c r="R402" s="480" t="str" cm="1">
        <f t="array" ref="R402">IF(ISBLANK(P402),"", (LOOKUP(2,1/(NOT(ISBLANK($K$10:K402))),$K$10:K402)))</f>
        <v/>
      </c>
      <c r="S402" s="985"/>
      <c r="T402" s="986"/>
      <c r="U402" s="12"/>
      <c r="V402" s="12"/>
      <c r="W402" s="12"/>
      <c r="X402" s="12"/>
      <c r="Y402" s="12"/>
      <c r="Z402" s="12"/>
      <c r="AA402" s="12"/>
      <c r="AB402" s="12"/>
      <c r="AC402" s="12"/>
      <c r="AL402" s="412" t="s">
        <v>1552</v>
      </c>
      <c r="AM402" s="413" t="s">
        <v>1553</v>
      </c>
    </row>
    <row r="403" spans="1:39" ht="45" x14ac:dyDescent="0.5">
      <c r="A403" s="438"/>
      <c r="B403" s="987"/>
      <c r="C403" s="480"/>
      <c r="D403" s="480"/>
      <c r="E403" s="480"/>
      <c r="F403" s="480"/>
      <c r="G403" s="480"/>
      <c r="H403" s="480"/>
      <c r="I403" s="480"/>
      <c r="J403" s="480"/>
      <c r="K403" s="480"/>
      <c r="L403" s="480" t="s">
        <v>2169</v>
      </c>
      <c r="M403" s="985"/>
      <c r="N403" s="273"/>
      <c r="O403" s="273" t="str">
        <f>IF(L403="Full Materials Declaration","",IF(L403="TSCA Section 6h PBT",IF(ISERROR(VLOOKUP(M403,'Matl Declare Form '!$AF$5:$AG$9,2,0)),"",(VLOOKUP(M403,'Matl Declare Form '!$AF$5:$AG$9,2,0))),IF(L403="TSCA Risk Management",IF(ISERROR(VLOOKUP(M403,'Matl Declare Form '!$AH$5:$AI$42,2,0)),"",(VLOOKUP(M403,'Matl Declare Form '!$AH$5:$AI$42,2,0))),IF(L403="CEPA",IF(ISERROR(VLOOKUP(M403,'Matl Declare Form '!$AN$5:$AO$32,2,0)),"",(VLOOKUP(M403,'Matl Declare Form '!$AN$5:$AO$32,2,0))),IF(L403="WA Safer Product",IF(ISERROR(VLOOKUP(M403,'Matl Declare Form '!$AP$5:$AQ$22,2,0)),"",(VLOOKUP(M403,'Matl Declare Form '!$AP$5:$AQ$22,2,0))),IF(M403="High Risk Prop 65",IF(ISERROR(VLOOKUP(N403,'Matl Declare Form '!$AJ$5:$AK$24,2,0)),"",(VLOOKUP(N403,'Matl Declare Form '!$AJ$5:$AK$24,2,0))),IF(M403="Complete Prop 65",IF(ISERROR(VLOOKUP(N403,'Matl Declare Form '!$AL$5:$AM$967,2,0)),"",(VLOOKUP(N403,'Matl Declare Form '!$AL$5:$AM$967,2,0))),IF(M403="Perfluorooctanoic acid PFOA its salts",IF(ISERROR(VLOOKUP(N403,'Matl Declare Form '!$AR$5:$AS$12,2,0)),"",(VLOOKUP(N403,'Matl Declare Form '!$AR$5:$AS$12,2,0))),IF(M403="Perfluoroocane sulphonic acid PFOS it salts",IF(ISERROR(VLOOKUP(N403,'Matl Declare Form '!$AT$5:$AU$12,2,0)),"",(VLOOKUP(N403,'Matl Declare Form '!$AT$5:$AU$12,2,0))),IF(M403="Perfluorohexane 1 sulphonic acid PFHxS its salts",IF(ISERROR(VLOOKUP(N403,'Matl Declare Form '!$AV$5:$AW$12,2,0)),"",(VLOOKUP(N403,'Matl Declare Form '!$AV$5:$AW$12,2,0))),IF(M403="Undecafluorohexanoic acid PFHxA its salts",IF(ISERROR(VLOOKUP(N403,'Matl Declare Form '!$AX$5:$AY$12,2,0)),"",(VLOOKUP(N403,'Matl Declare Form '!$AX$5:$AY$12,2,0))),IF(M403="Perfluorononanoic acid PFNA its salts",IF(ISERROR(VLOOKUP(N403,'Matl Declare Form '!$AZ$5:$BA$9,2,0)),"",(VLOOKUP(N403,'Matl Declare Form '!$AZ$5:$BA$9,2,0))),IF(M403="Perfluorobutane sulfonic acid PFBS and its salts",IF(ISERROR(VLOOKUP(N403,'Matl Declare Form '!$BB$5:$BC$12,2,0)),"",(VLOOKUP(N403,'Matl Declare Form '!$BB$5:$BC$12,2,0))),IF(M403="Long chain perfluorocarboxylic acids PFCAs C9 to C14 including their salts",IF(ISERROR(VLOOKUP(N403,'Matl Declare Form '!$BD$5:$BE$14,2,0)),"",(VLOOKUP(N403,'Matl Declare Form '!$BD$5:$BE$14,2,0))),IF(M403="Hexafluoropropylene oxide dimer acid HFPO DA or GenX and its acyl halides",IF(ISERROR(VLOOKUP(N403,'Matl Declare Form '!$BF$5:$BG$9,2,0)),"",(VLOOKUP(N403,'Matl Declare Form '!$BF$5:$BG$9,2,0))),IF(M403="Other PFAS",""))))))))))))))))</f>
        <v/>
      </c>
      <c r="P403" s="274"/>
      <c r="Q403" s="480" t="str" cm="1">
        <f t="array" ref="Q403">IF(ISBLANK(P403),"",P403*(LOOKUP(2,1/(NOT(ISBLANK($J$10:J403))),$J$10:J403)))</f>
        <v/>
      </c>
      <c r="R403" s="480" t="str" cm="1">
        <f t="array" ref="R403">IF(ISBLANK(P403),"", (LOOKUP(2,1/(NOT(ISBLANK($K$10:K403))),$K$10:K403)))</f>
        <v/>
      </c>
      <c r="S403" s="985"/>
      <c r="T403" s="986"/>
      <c r="U403" s="12"/>
      <c r="V403" s="12"/>
      <c r="W403" s="12"/>
      <c r="X403" s="12"/>
      <c r="Y403" s="12"/>
      <c r="Z403" s="12"/>
      <c r="AA403" s="12"/>
      <c r="AB403" s="12"/>
      <c r="AC403" s="12"/>
      <c r="AL403" s="412" t="s">
        <v>361</v>
      </c>
      <c r="AM403" s="413" t="s">
        <v>362</v>
      </c>
    </row>
    <row r="404" spans="1:39" x14ac:dyDescent="0.5">
      <c r="A404" s="438"/>
      <c r="B404" s="987"/>
      <c r="C404" s="480"/>
      <c r="D404" s="480"/>
      <c r="E404" s="480"/>
      <c r="F404" s="480"/>
      <c r="G404" s="480"/>
      <c r="H404" s="480"/>
      <c r="I404" s="480"/>
      <c r="J404" s="480"/>
      <c r="K404" s="480"/>
      <c r="L404" s="480" t="s">
        <v>2169</v>
      </c>
      <c r="M404" s="985"/>
      <c r="N404" s="273"/>
      <c r="O404" s="273" t="str">
        <f>IF(L404="Full Materials Declaration","",IF(L404="TSCA Section 6h PBT",IF(ISERROR(VLOOKUP(M404,'Matl Declare Form '!$AF$5:$AG$9,2,0)),"",(VLOOKUP(M404,'Matl Declare Form '!$AF$5:$AG$9,2,0))),IF(L404="TSCA Risk Management",IF(ISERROR(VLOOKUP(M404,'Matl Declare Form '!$AH$5:$AI$42,2,0)),"",(VLOOKUP(M404,'Matl Declare Form '!$AH$5:$AI$42,2,0))),IF(L404="CEPA",IF(ISERROR(VLOOKUP(M404,'Matl Declare Form '!$AN$5:$AO$32,2,0)),"",(VLOOKUP(M404,'Matl Declare Form '!$AN$5:$AO$32,2,0))),IF(L404="WA Safer Product",IF(ISERROR(VLOOKUP(M404,'Matl Declare Form '!$AP$5:$AQ$22,2,0)),"",(VLOOKUP(M404,'Matl Declare Form '!$AP$5:$AQ$22,2,0))),IF(M404="High Risk Prop 65",IF(ISERROR(VLOOKUP(N404,'Matl Declare Form '!$AJ$5:$AK$24,2,0)),"",(VLOOKUP(N404,'Matl Declare Form '!$AJ$5:$AK$24,2,0))),IF(M404="Complete Prop 65",IF(ISERROR(VLOOKUP(N404,'Matl Declare Form '!$AL$5:$AM$967,2,0)),"",(VLOOKUP(N404,'Matl Declare Form '!$AL$5:$AM$967,2,0))),IF(M404="Perfluorooctanoic acid PFOA its salts",IF(ISERROR(VLOOKUP(N404,'Matl Declare Form '!$AR$5:$AS$12,2,0)),"",(VLOOKUP(N404,'Matl Declare Form '!$AR$5:$AS$12,2,0))),IF(M404="Perfluoroocane sulphonic acid PFOS it salts",IF(ISERROR(VLOOKUP(N404,'Matl Declare Form '!$AT$5:$AU$12,2,0)),"",(VLOOKUP(N404,'Matl Declare Form '!$AT$5:$AU$12,2,0))),IF(M404="Perfluorohexane 1 sulphonic acid PFHxS its salts",IF(ISERROR(VLOOKUP(N404,'Matl Declare Form '!$AV$5:$AW$12,2,0)),"",(VLOOKUP(N404,'Matl Declare Form '!$AV$5:$AW$12,2,0))),IF(M404="Undecafluorohexanoic acid PFHxA its salts",IF(ISERROR(VLOOKUP(N404,'Matl Declare Form '!$AX$5:$AY$12,2,0)),"",(VLOOKUP(N404,'Matl Declare Form '!$AX$5:$AY$12,2,0))),IF(M404="Perfluorononanoic acid PFNA its salts",IF(ISERROR(VLOOKUP(N404,'Matl Declare Form '!$AZ$5:$BA$9,2,0)),"",(VLOOKUP(N404,'Matl Declare Form '!$AZ$5:$BA$9,2,0))),IF(M404="Perfluorobutane sulfonic acid PFBS and its salts",IF(ISERROR(VLOOKUP(N404,'Matl Declare Form '!$BB$5:$BC$12,2,0)),"",(VLOOKUP(N404,'Matl Declare Form '!$BB$5:$BC$12,2,0))),IF(M404="Long chain perfluorocarboxylic acids PFCAs C9 to C14 including their salts",IF(ISERROR(VLOOKUP(N404,'Matl Declare Form '!$BD$5:$BE$14,2,0)),"",(VLOOKUP(N404,'Matl Declare Form '!$BD$5:$BE$14,2,0))),IF(M404="Hexafluoropropylene oxide dimer acid HFPO DA or GenX and its acyl halides",IF(ISERROR(VLOOKUP(N404,'Matl Declare Form '!$BF$5:$BG$9,2,0)),"",(VLOOKUP(N404,'Matl Declare Form '!$BF$5:$BG$9,2,0))),IF(M404="Other PFAS",""))))))))))))))))</f>
        <v/>
      </c>
      <c r="P404" s="274"/>
      <c r="Q404" s="480" t="str" cm="1">
        <f t="array" ref="Q404">IF(ISBLANK(P404),"",P404*(LOOKUP(2,1/(NOT(ISBLANK($J$10:J404))),$J$10:J404)))</f>
        <v/>
      </c>
      <c r="R404" s="480" t="str" cm="1">
        <f t="array" ref="R404">IF(ISBLANK(P404),"", (LOOKUP(2,1/(NOT(ISBLANK($K$10:K404))),$K$10:K404)))</f>
        <v/>
      </c>
      <c r="S404" s="985"/>
      <c r="T404" s="986"/>
      <c r="U404" s="12"/>
      <c r="V404" s="12"/>
      <c r="W404" s="12"/>
      <c r="X404" s="12"/>
      <c r="Y404" s="12"/>
      <c r="Z404" s="12"/>
      <c r="AA404" s="12"/>
      <c r="AB404" s="12"/>
      <c r="AC404" s="12"/>
      <c r="AL404" s="412" t="s">
        <v>83</v>
      </c>
      <c r="AM404" s="413" t="s">
        <v>61</v>
      </c>
    </row>
    <row r="405" spans="1:39" ht="45" x14ac:dyDescent="0.5">
      <c r="A405" s="438"/>
      <c r="B405" s="987"/>
      <c r="C405" s="480"/>
      <c r="D405" s="480"/>
      <c r="E405" s="480"/>
      <c r="F405" s="480"/>
      <c r="G405" s="480"/>
      <c r="H405" s="480"/>
      <c r="I405" s="480"/>
      <c r="J405" s="480"/>
      <c r="K405" s="480"/>
      <c r="L405" s="480" t="s">
        <v>2169</v>
      </c>
      <c r="M405" s="985"/>
      <c r="N405" s="273"/>
      <c r="O405" s="273" t="str">
        <f>IF(L405="Full Materials Declaration","",IF(L405="TSCA Section 6h PBT",IF(ISERROR(VLOOKUP(M405,'Matl Declare Form '!$AF$5:$AG$9,2,0)),"",(VLOOKUP(M405,'Matl Declare Form '!$AF$5:$AG$9,2,0))),IF(L405="TSCA Risk Management",IF(ISERROR(VLOOKUP(M405,'Matl Declare Form '!$AH$5:$AI$42,2,0)),"",(VLOOKUP(M405,'Matl Declare Form '!$AH$5:$AI$42,2,0))),IF(L405="CEPA",IF(ISERROR(VLOOKUP(M405,'Matl Declare Form '!$AN$5:$AO$32,2,0)),"",(VLOOKUP(M405,'Matl Declare Form '!$AN$5:$AO$32,2,0))),IF(L405="WA Safer Product",IF(ISERROR(VLOOKUP(M405,'Matl Declare Form '!$AP$5:$AQ$22,2,0)),"",(VLOOKUP(M405,'Matl Declare Form '!$AP$5:$AQ$22,2,0))),IF(M405="High Risk Prop 65",IF(ISERROR(VLOOKUP(N405,'Matl Declare Form '!$AJ$5:$AK$24,2,0)),"",(VLOOKUP(N405,'Matl Declare Form '!$AJ$5:$AK$24,2,0))),IF(M405="Complete Prop 65",IF(ISERROR(VLOOKUP(N405,'Matl Declare Form '!$AL$5:$AM$967,2,0)),"",(VLOOKUP(N405,'Matl Declare Form '!$AL$5:$AM$967,2,0))),IF(M405="Perfluorooctanoic acid PFOA its salts",IF(ISERROR(VLOOKUP(N405,'Matl Declare Form '!$AR$5:$AS$12,2,0)),"",(VLOOKUP(N405,'Matl Declare Form '!$AR$5:$AS$12,2,0))),IF(M405="Perfluoroocane sulphonic acid PFOS it salts",IF(ISERROR(VLOOKUP(N405,'Matl Declare Form '!$AT$5:$AU$12,2,0)),"",(VLOOKUP(N405,'Matl Declare Form '!$AT$5:$AU$12,2,0))),IF(M405="Perfluorohexane 1 sulphonic acid PFHxS its salts",IF(ISERROR(VLOOKUP(N405,'Matl Declare Form '!$AV$5:$AW$12,2,0)),"",(VLOOKUP(N405,'Matl Declare Form '!$AV$5:$AW$12,2,0))),IF(M405="Undecafluorohexanoic acid PFHxA its salts",IF(ISERROR(VLOOKUP(N405,'Matl Declare Form '!$AX$5:$AY$12,2,0)),"",(VLOOKUP(N405,'Matl Declare Form '!$AX$5:$AY$12,2,0))),IF(M405="Perfluorononanoic acid PFNA its salts",IF(ISERROR(VLOOKUP(N405,'Matl Declare Form '!$AZ$5:$BA$9,2,0)),"",(VLOOKUP(N405,'Matl Declare Form '!$AZ$5:$BA$9,2,0))),IF(M405="Perfluorobutane sulfonic acid PFBS and its salts",IF(ISERROR(VLOOKUP(N405,'Matl Declare Form '!$BB$5:$BC$12,2,0)),"",(VLOOKUP(N405,'Matl Declare Form '!$BB$5:$BC$12,2,0))),IF(M405="Long chain perfluorocarboxylic acids PFCAs C9 to C14 including their salts",IF(ISERROR(VLOOKUP(N405,'Matl Declare Form '!$BD$5:$BE$14,2,0)),"",(VLOOKUP(N405,'Matl Declare Form '!$BD$5:$BE$14,2,0))),IF(M405="Hexafluoropropylene oxide dimer acid HFPO DA or GenX and its acyl halides",IF(ISERROR(VLOOKUP(N405,'Matl Declare Form '!$BF$5:$BG$9,2,0)),"",(VLOOKUP(N405,'Matl Declare Form '!$BF$5:$BG$9,2,0))),IF(M405="Other PFAS",""))))))))))))))))</f>
        <v/>
      </c>
      <c r="P405" s="274"/>
      <c r="Q405" s="480" t="str" cm="1">
        <f t="array" ref="Q405">IF(ISBLANK(P405),"",P405*(LOOKUP(2,1/(NOT(ISBLANK($J$10:J405))),$J$10:J405)))</f>
        <v/>
      </c>
      <c r="R405" s="480" t="str" cm="1">
        <f t="array" ref="R405">IF(ISBLANK(P405),"", (LOOKUP(2,1/(NOT(ISBLANK($K$10:K405))),$K$10:K405)))</f>
        <v/>
      </c>
      <c r="S405" s="985"/>
      <c r="T405" s="986"/>
      <c r="U405" s="12"/>
      <c r="V405" s="12"/>
      <c r="W405" s="12"/>
      <c r="X405" s="12"/>
      <c r="Y405" s="12"/>
      <c r="Z405" s="12"/>
      <c r="AA405" s="12"/>
      <c r="AB405" s="12"/>
      <c r="AC405" s="12"/>
      <c r="AL405" s="412" t="s">
        <v>1569</v>
      </c>
      <c r="AM405" s="413" t="s">
        <v>1570</v>
      </c>
    </row>
    <row r="406" spans="1:39" x14ac:dyDescent="0.5">
      <c r="A406" s="438"/>
      <c r="B406" s="987"/>
      <c r="C406" s="480"/>
      <c r="D406" s="480"/>
      <c r="E406" s="480"/>
      <c r="F406" s="480"/>
      <c r="G406" s="480"/>
      <c r="H406" s="480"/>
      <c r="I406" s="480"/>
      <c r="J406" s="480"/>
      <c r="K406" s="480"/>
      <c r="L406" s="480" t="s">
        <v>2169</v>
      </c>
      <c r="M406" s="985"/>
      <c r="N406" s="273"/>
      <c r="O406" s="273" t="str">
        <f>IF(L406="Full Materials Declaration","",IF(L406="TSCA Section 6h PBT",IF(ISERROR(VLOOKUP(M406,'Matl Declare Form '!$AF$5:$AG$9,2,0)),"",(VLOOKUP(M406,'Matl Declare Form '!$AF$5:$AG$9,2,0))),IF(L406="TSCA Risk Management",IF(ISERROR(VLOOKUP(M406,'Matl Declare Form '!$AH$5:$AI$42,2,0)),"",(VLOOKUP(M406,'Matl Declare Form '!$AH$5:$AI$42,2,0))),IF(L406="CEPA",IF(ISERROR(VLOOKUP(M406,'Matl Declare Form '!$AN$5:$AO$32,2,0)),"",(VLOOKUP(M406,'Matl Declare Form '!$AN$5:$AO$32,2,0))),IF(L406="WA Safer Product",IF(ISERROR(VLOOKUP(M406,'Matl Declare Form '!$AP$5:$AQ$22,2,0)),"",(VLOOKUP(M406,'Matl Declare Form '!$AP$5:$AQ$22,2,0))),IF(M406="High Risk Prop 65",IF(ISERROR(VLOOKUP(N406,'Matl Declare Form '!$AJ$5:$AK$24,2,0)),"",(VLOOKUP(N406,'Matl Declare Form '!$AJ$5:$AK$24,2,0))),IF(M406="Complete Prop 65",IF(ISERROR(VLOOKUP(N406,'Matl Declare Form '!$AL$5:$AM$967,2,0)),"",(VLOOKUP(N406,'Matl Declare Form '!$AL$5:$AM$967,2,0))),IF(M406="Perfluorooctanoic acid PFOA its salts",IF(ISERROR(VLOOKUP(N406,'Matl Declare Form '!$AR$5:$AS$12,2,0)),"",(VLOOKUP(N406,'Matl Declare Form '!$AR$5:$AS$12,2,0))),IF(M406="Perfluoroocane sulphonic acid PFOS it salts",IF(ISERROR(VLOOKUP(N406,'Matl Declare Form '!$AT$5:$AU$12,2,0)),"",(VLOOKUP(N406,'Matl Declare Form '!$AT$5:$AU$12,2,0))),IF(M406="Perfluorohexane 1 sulphonic acid PFHxS its salts",IF(ISERROR(VLOOKUP(N406,'Matl Declare Form '!$AV$5:$AW$12,2,0)),"",(VLOOKUP(N406,'Matl Declare Form '!$AV$5:$AW$12,2,0))),IF(M406="Undecafluorohexanoic acid PFHxA its salts",IF(ISERROR(VLOOKUP(N406,'Matl Declare Form '!$AX$5:$AY$12,2,0)),"",(VLOOKUP(N406,'Matl Declare Form '!$AX$5:$AY$12,2,0))),IF(M406="Perfluorononanoic acid PFNA its salts",IF(ISERROR(VLOOKUP(N406,'Matl Declare Form '!$AZ$5:$BA$9,2,0)),"",(VLOOKUP(N406,'Matl Declare Form '!$AZ$5:$BA$9,2,0))),IF(M406="Perfluorobutane sulfonic acid PFBS and its salts",IF(ISERROR(VLOOKUP(N406,'Matl Declare Form '!$BB$5:$BC$12,2,0)),"",(VLOOKUP(N406,'Matl Declare Form '!$BB$5:$BC$12,2,0))),IF(M406="Long chain perfluorocarboxylic acids PFCAs C9 to C14 including their salts",IF(ISERROR(VLOOKUP(N406,'Matl Declare Form '!$BD$5:$BE$14,2,0)),"",(VLOOKUP(N406,'Matl Declare Form '!$BD$5:$BE$14,2,0))),IF(M406="Hexafluoropropylene oxide dimer acid HFPO DA or GenX and its acyl halides",IF(ISERROR(VLOOKUP(N406,'Matl Declare Form '!$BF$5:$BG$9,2,0)),"",(VLOOKUP(N406,'Matl Declare Form '!$BF$5:$BG$9,2,0))),IF(M406="Other PFAS",""))))))))))))))))</f>
        <v/>
      </c>
      <c r="P406" s="274"/>
      <c r="Q406" s="480" t="str" cm="1">
        <f t="array" ref="Q406">IF(ISBLANK(P406),"",P406*(LOOKUP(2,1/(NOT(ISBLANK($J$10:J406))),$J$10:J406)))</f>
        <v/>
      </c>
      <c r="R406" s="480" t="str" cm="1">
        <f t="array" ref="R406">IF(ISBLANK(P406),"", (LOOKUP(2,1/(NOT(ISBLANK($K$10:K406))),$K$10:K406)))</f>
        <v/>
      </c>
      <c r="S406" s="985"/>
      <c r="T406" s="986"/>
      <c r="U406" s="12"/>
      <c r="V406" s="12"/>
      <c r="W406" s="12"/>
      <c r="X406" s="12"/>
      <c r="Y406" s="12"/>
      <c r="Z406" s="12"/>
      <c r="AA406" s="12"/>
      <c r="AB406" s="12"/>
      <c r="AC406" s="12"/>
      <c r="AL406" s="412" t="s">
        <v>135</v>
      </c>
      <c r="AM406" s="413" t="s">
        <v>136</v>
      </c>
    </row>
    <row r="407" spans="1:39" x14ac:dyDescent="0.5">
      <c r="A407" s="438"/>
      <c r="B407" s="987"/>
      <c r="C407" s="480"/>
      <c r="D407" s="480"/>
      <c r="E407" s="480"/>
      <c r="F407" s="480"/>
      <c r="G407" s="480"/>
      <c r="H407" s="480"/>
      <c r="I407" s="480"/>
      <c r="J407" s="480"/>
      <c r="K407" s="480"/>
      <c r="L407" s="480" t="s">
        <v>2169</v>
      </c>
      <c r="M407" s="985"/>
      <c r="N407" s="273"/>
      <c r="O407" s="273" t="str">
        <f>IF(L407="Full Materials Declaration","",IF(L407="TSCA Section 6h PBT",IF(ISERROR(VLOOKUP(M407,'Matl Declare Form '!$AF$5:$AG$9,2,0)),"",(VLOOKUP(M407,'Matl Declare Form '!$AF$5:$AG$9,2,0))),IF(L407="TSCA Risk Management",IF(ISERROR(VLOOKUP(M407,'Matl Declare Form '!$AH$5:$AI$42,2,0)),"",(VLOOKUP(M407,'Matl Declare Form '!$AH$5:$AI$42,2,0))),IF(L407="CEPA",IF(ISERROR(VLOOKUP(M407,'Matl Declare Form '!$AN$5:$AO$32,2,0)),"",(VLOOKUP(M407,'Matl Declare Form '!$AN$5:$AO$32,2,0))),IF(L407="WA Safer Product",IF(ISERROR(VLOOKUP(M407,'Matl Declare Form '!$AP$5:$AQ$22,2,0)),"",(VLOOKUP(M407,'Matl Declare Form '!$AP$5:$AQ$22,2,0))),IF(M407="High Risk Prop 65",IF(ISERROR(VLOOKUP(N407,'Matl Declare Form '!$AJ$5:$AK$24,2,0)),"",(VLOOKUP(N407,'Matl Declare Form '!$AJ$5:$AK$24,2,0))),IF(M407="Complete Prop 65",IF(ISERROR(VLOOKUP(N407,'Matl Declare Form '!$AL$5:$AM$967,2,0)),"",(VLOOKUP(N407,'Matl Declare Form '!$AL$5:$AM$967,2,0))),IF(M407="Perfluorooctanoic acid PFOA its salts",IF(ISERROR(VLOOKUP(N407,'Matl Declare Form '!$AR$5:$AS$12,2,0)),"",(VLOOKUP(N407,'Matl Declare Form '!$AR$5:$AS$12,2,0))),IF(M407="Perfluoroocane sulphonic acid PFOS it salts",IF(ISERROR(VLOOKUP(N407,'Matl Declare Form '!$AT$5:$AU$12,2,0)),"",(VLOOKUP(N407,'Matl Declare Form '!$AT$5:$AU$12,2,0))),IF(M407="Perfluorohexane 1 sulphonic acid PFHxS its salts",IF(ISERROR(VLOOKUP(N407,'Matl Declare Form '!$AV$5:$AW$12,2,0)),"",(VLOOKUP(N407,'Matl Declare Form '!$AV$5:$AW$12,2,0))),IF(M407="Undecafluorohexanoic acid PFHxA its salts",IF(ISERROR(VLOOKUP(N407,'Matl Declare Form '!$AX$5:$AY$12,2,0)),"",(VLOOKUP(N407,'Matl Declare Form '!$AX$5:$AY$12,2,0))),IF(M407="Perfluorononanoic acid PFNA its salts",IF(ISERROR(VLOOKUP(N407,'Matl Declare Form '!$AZ$5:$BA$9,2,0)),"",(VLOOKUP(N407,'Matl Declare Form '!$AZ$5:$BA$9,2,0))),IF(M407="Perfluorobutane sulfonic acid PFBS and its salts",IF(ISERROR(VLOOKUP(N407,'Matl Declare Form '!$BB$5:$BC$12,2,0)),"",(VLOOKUP(N407,'Matl Declare Form '!$BB$5:$BC$12,2,0))),IF(M407="Long chain perfluorocarboxylic acids PFCAs C9 to C14 including their salts",IF(ISERROR(VLOOKUP(N407,'Matl Declare Form '!$BD$5:$BE$14,2,0)),"",(VLOOKUP(N407,'Matl Declare Form '!$BD$5:$BE$14,2,0))),IF(M407="Hexafluoropropylene oxide dimer acid HFPO DA or GenX and its acyl halides",IF(ISERROR(VLOOKUP(N407,'Matl Declare Form '!$BF$5:$BG$9,2,0)),"",(VLOOKUP(N407,'Matl Declare Form '!$BF$5:$BG$9,2,0))),IF(M407="Other PFAS",""))))))))))))))))</f>
        <v/>
      </c>
      <c r="P407" s="274"/>
      <c r="Q407" s="480" t="str" cm="1">
        <f t="array" ref="Q407">IF(ISBLANK(P407),"",P407*(LOOKUP(2,1/(NOT(ISBLANK($J$10:J407))),$J$10:J407)))</f>
        <v/>
      </c>
      <c r="R407" s="480" t="str" cm="1">
        <f t="array" ref="R407">IF(ISBLANK(P407),"", (LOOKUP(2,1/(NOT(ISBLANK($K$10:K407))),$K$10:K407)))</f>
        <v/>
      </c>
      <c r="S407" s="985"/>
      <c r="T407" s="986"/>
      <c r="U407" s="12"/>
      <c r="V407" s="12"/>
      <c r="W407" s="12"/>
      <c r="X407" s="12"/>
      <c r="Y407" s="12"/>
      <c r="Z407" s="12"/>
      <c r="AA407" s="12"/>
      <c r="AB407" s="12"/>
      <c r="AC407" s="12"/>
      <c r="AL407" s="412" t="s">
        <v>141</v>
      </c>
      <c r="AM407" s="413" t="s">
        <v>142</v>
      </c>
    </row>
    <row r="408" spans="1:39" x14ac:dyDescent="0.5">
      <c r="A408" s="438"/>
      <c r="B408" s="987"/>
      <c r="C408" s="480"/>
      <c r="D408" s="480"/>
      <c r="E408" s="480"/>
      <c r="F408" s="480"/>
      <c r="G408" s="480"/>
      <c r="H408" s="480"/>
      <c r="I408" s="480"/>
      <c r="J408" s="480"/>
      <c r="K408" s="480"/>
      <c r="L408" s="480" t="s">
        <v>2169</v>
      </c>
      <c r="M408" s="985"/>
      <c r="N408" s="273"/>
      <c r="O408" s="273" t="str">
        <f>IF(L408="Full Materials Declaration","",IF(L408="TSCA Section 6h PBT",IF(ISERROR(VLOOKUP(M408,'Matl Declare Form '!$AF$5:$AG$9,2,0)),"",(VLOOKUP(M408,'Matl Declare Form '!$AF$5:$AG$9,2,0))),IF(L408="TSCA Risk Management",IF(ISERROR(VLOOKUP(M408,'Matl Declare Form '!$AH$5:$AI$42,2,0)),"",(VLOOKUP(M408,'Matl Declare Form '!$AH$5:$AI$42,2,0))),IF(L408="CEPA",IF(ISERROR(VLOOKUP(M408,'Matl Declare Form '!$AN$5:$AO$32,2,0)),"",(VLOOKUP(M408,'Matl Declare Form '!$AN$5:$AO$32,2,0))),IF(L408="WA Safer Product",IF(ISERROR(VLOOKUP(M408,'Matl Declare Form '!$AP$5:$AQ$22,2,0)),"",(VLOOKUP(M408,'Matl Declare Form '!$AP$5:$AQ$22,2,0))),IF(M408="High Risk Prop 65",IF(ISERROR(VLOOKUP(N408,'Matl Declare Form '!$AJ$5:$AK$24,2,0)),"",(VLOOKUP(N408,'Matl Declare Form '!$AJ$5:$AK$24,2,0))),IF(M408="Complete Prop 65",IF(ISERROR(VLOOKUP(N408,'Matl Declare Form '!$AL$5:$AM$967,2,0)),"",(VLOOKUP(N408,'Matl Declare Form '!$AL$5:$AM$967,2,0))),IF(M408="Perfluorooctanoic acid PFOA its salts",IF(ISERROR(VLOOKUP(N408,'Matl Declare Form '!$AR$5:$AS$12,2,0)),"",(VLOOKUP(N408,'Matl Declare Form '!$AR$5:$AS$12,2,0))),IF(M408="Perfluoroocane sulphonic acid PFOS it salts",IF(ISERROR(VLOOKUP(N408,'Matl Declare Form '!$AT$5:$AU$12,2,0)),"",(VLOOKUP(N408,'Matl Declare Form '!$AT$5:$AU$12,2,0))),IF(M408="Perfluorohexane 1 sulphonic acid PFHxS its salts",IF(ISERROR(VLOOKUP(N408,'Matl Declare Form '!$AV$5:$AW$12,2,0)),"",(VLOOKUP(N408,'Matl Declare Form '!$AV$5:$AW$12,2,0))),IF(M408="Undecafluorohexanoic acid PFHxA its salts",IF(ISERROR(VLOOKUP(N408,'Matl Declare Form '!$AX$5:$AY$12,2,0)),"",(VLOOKUP(N408,'Matl Declare Form '!$AX$5:$AY$12,2,0))),IF(M408="Perfluorononanoic acid PFNA its salts",IF(ISERROR(VLOOKUP(N408,'Matl Declare Form '!$AZ$5:$BA$9,2,0)),"",(VLOOKUP(N408,'Matl Declare Form '!$AZ$5:$BA$9,2,0))),IF(M408="Perfluorobutane sulfonic acid PFBS and its salts",IF(ISERROR(VLOOKUP(N408,'Matl Declare Form '!$BB$5:$BC$12,2,0)),"",(VLOOKUP(N408,'Matl Declare Form '!$BB$5:$BC$12,2,0))),IF(M408="Long chain perfluorocarboxylic acids PFCAs C9 to C14 including their salts",IF(ISERROR(VLOOKUP(N408,'Matl Declare Form '!$BD$5:$BE$14,2,0)),"",(VLOOKUP(N408,'Matl Declare Form '!$BD$5:$BE$14,2,0))),IF(M408="Hexafluoropropylene oxide dimer acid HFPO DA or GenX and its acyl halides",IF(ISERROR(VLOOKUP(N408,'Matl Declare Form '!$BF$5:$BG$9,2,0)),"",(VLOOKUP(N408,'Matl Declare Form '!$BF$5:$BG$9,2,0))),IF(M408="Other PFAS",""))))))))))))))))</f>
        <v/>
      </c>
      <c r="P408" s="274"/>
      <c r="Q408" s="480" t="str" cm="1">
        <f t="array" ref="Q408">IF(ISBLANK(P408),"",P408*(LOOKUP(2,1/(NOT(ISBLANK($J$10:J408))),$J$10:J408)))</f>
        <v/>
      </c>
      <c r="R408" s="480" t="str" cm="1">
        <f t="array" ref="R408">IF(ISBLANK(P408),"", (LOOKUP(2,1/(NOT(ISBLANK($K$10:K408))),$K$10:K408)))</f>
        <v/>
      </c>
      <c r="S408" s="985"/>
      <c r="T408" s="986"/>
      <c r="U408" s="12"/>
      <c r="V408" s="12"/>
      <c r="W408" s="12"/>
      <c r="X408" s="12"/>
      <c r="Y408" s="12"/>
      <c r="Z408" s="12"/>
      <c r="AA408" s="12"/>
      <c r="AB408" s="12"/>
      <c r="AC408" s="12"/>
      <c r="AL408" s="412" t="s">
        <v>154</v>
      </c>
      <c r="AM408" s="413" t="s">
        <v>155</v>
      </c>
    </row>
    <row r="409" spans="1:39" x14ac:dyDescent="0.5">
      <c r="A409" s="438"/>
      <c r="B409" s="987"/>
      <c r="C409" s="480"/>
      <c r="D409" s="480"/>
      <c r="E409" s="480"/>
      <c r="F409" s="480"/>
      <c r="G409" s="480"/>
      <c r="H409" s="480"/>
      <c r="I409" s="480"/>
      <c r="J409" s="480"/>
      <c r="K409" s="480"/>
      <c r="L409" s="480" t="s">
        <v>2169</v>
      </c>
      <c r="M409" s="985"/>
      <c r="N409" s="273"/>
      <c r="O409" s="273" t="str">
        <f>IF(L409="Full Materials Declaration","",IF(L409="TSCA Section 6h PBT",IF(ISERROR(VLOOKUP(M409,'Matl Declare Form '!$AF$5:$AG$9,2,0)),"",(VLOOKUP(M409,'Matl Declare Form '!$AF$5:$AG$9,2,0))),IF(L409="TSCA Risk Management",IF(ISERROR(VLOOKUP(M409,'Matl Declare Form '!$AH$5:$AI$42,2,0)),"",(VLOOKUP(M409,'Matl Declare Form '!$AH$5:$AI$42,2,0))),IF(L409="CEPA",IF(ISERROR(VLOOKUP(M409,'Matl Declare Form '!$AN$5:$AO$32,2,0)),"",(VLOOKUP(M409,'Matl Declare Form '!$AN$5:$AO$32,2,0))),IF(L409="WA Safer Product",IF(ISERROR(VLOOKUP(M409,'Matl Declare Form '!$AP$5:$AQ$22,2,0)),"",(VLOOKUP(M409,'Matl Declare Form '!$AP$5:$AQ$22,2,0))),IF(M409="High Risk Prop 65",IF(ISERROR(VLOOKUP(N409,'Matl Declare Form '!$AJ$5:$AK$24,2,0)),"",(VLOOKUP(N409,'Matl Declare Form '!$AJ$5:$AK$24,2,0))),IF(M409="Complete Prop 65",IF(ISERROR(VLOOKUP(N409,'Matl Declare Form '!$AL$5:$AM$967,2,0)),"",(VLOOKUP(N409,'Matl Declare Form '!$AL$5:$AM$967,2,0))),IF(M409="Perfluorooctanoic acid PFOA its salts",IF(ISERROR(VLOOKUP(N409,'Matl Declare Form '!$AR$5:$AS$12,2,0)),"",(VLOOKUP(N409,'Matl Declare Form '!$AR$5:$AS$12,2,0))),IF(M409="Perfluoroocane sulphonic acid PFOS it salts",IF(ISERROR(VLOOKUP(N409,'Matl Declare Form '!$AT$5:$AU$12,2,0)),"",(VLOOKUP(N409,'Matl Declare Form '!$AT$5:$AU$12,2,0))),IF(M409="Perfluorohexane 1 sulphonic acid PFHxS its salts",IF(ISERROR(VLOOKUP(N409,'Matl Declare Form '!$AV$5:$AW$12,2,0)),"",(VLOOKUP(N409,'Matl Declare Form '!$AV$5:$AW$12,2,0))),IF(M409="Undecafluorohexanoic acid PFHxA its salts",IF(ISERROR(VLOOKUP(N409,'Matl Declare Form '!$AX$5:$AY$12,2,0)),"",(VLOOKUP(N409,'Matl Declare Form '!$AX$5:$AY$12,2,0))),IF(M409="Perfluorononanoic acid PFNA its salts",IF(ISERROR(VLOOKUP(N409,'Matl Declare Form '!$AZ$5:$BA$9,2,0)),"",(VLOOKUP(N409,'Matl Declare Form '!$AZ$5:$BA$9,2,0))),IF(M409="Perfluorobutane sulfonic acid PFBS and its salts",IF(ISERROR(VLOOKUP(N409,'Matl Declare Form '!$BB$5:$BC$12,2,0)),"",(VLOOKUP(N409,'Matl Declare Form '!$BB$5:$BC$12,2,0))),IF(M409="Long chain perfluorocarboxylic acids PFCAs C9 to C14 including their salts",IF(ISERROR(VLOOKUP(N409,'Matl Declare Form '!$BD$5:$BE$14,2,0)),"",(VLOOKUP(N409,'Matl Declare Form '!$BD$5:$BE$14,2,0))),IF(M409="Hexafluoropropylene oxide dimer acid HFPO DA or GenX and its acyl halides",IF(ISERROR(VLOOKUP(N409,'Matl Declare Form '!$BF$5:$BG$9,2,0)),"",(VLOOKUP(N409,'Matl Declare Form '!$BF$5:$BG$9,2,0))),IF(M409="Other PFAS",""))))))))))))))))</f>
        <v/>
      </c>
      <c r="P409" s="274"/>
      <c r="Q409" s="480" t="str" cm="1">
        <f t="array" ref="Q409">IF(ISBLANK(P409),"",P409*(LOOKUP(2,1/(NOT(ISBLANK($J$10:J409))),$J$10:J409)))</f>
        <v/>
      </c>
      <c r="R409" s="480" t="str" cm="1">
        <f t="array" ref="R409">IF(ISBLANK(P409),"", (LOOKUP(2,1/(NOT(ISBLANK($K$10:K409))),$K$10:K409)))</f>
        <v/>
      </c>
      <c r="S409" s="985"/>
      <c r="T409" s="986"/>
      <c r="U409" s="12"/>
      <c r="V409" s="12"/>
      <c r="W409" s="12"/>
      <c r="X409" s="12"/>
      <c r="Y409" s="12"/>
      <c r="Z409" s="12"/>
      <c r="AA409" s="12"/>
      <c r="AB409" s="12"/>
      <c r="AC409" s="12"/>
      <c r="AL409" s="412" t="s">
        <v>1728</v>
      </c>
      <c r="AM409" s="413" t="s">
        <v>201</v>
      </c>
    </row>
    <row r="410" spans="1:39" ht="30" x14ac:dyDescent="0.5">
      <c r="A410" s="438"/>
      <c r="B410" s="987"/>
      <c r="C410" s="480"/>
      <c r="D410" s="480"/>
      <c r="E410" s="480"/>
      <c r="F410" s="480"/>
      <c r="G410" s="480"/>
      <c r="H410" s="480"/>
      <c r="I410" s="480"/>
      <c r="J410" s="480"/>
      <c r="K410" s="480"/>
      <c r="L410" s="480" t="s">
        <v>2169</v>
      </c>
      <c r="M410" s="985"/>
      <c r="N410" s="273"/>
      <c r="O410" s="273" t="str">
        <f>IF(L410="Full Materials Declaration","",IF(L410="TSCA Section 6h PBT",IF(ISERROR(VLOOKUP(M410,'Matl Declare Form '!$AF$5:$AG$9,2,0)),"",(VLOOKUP(M410,'Matl Declare Form '!$AF$5:$AG$9,2,0))),IF(L410="TSCA Risk Management",IF(ISERROR(VLOOKUP(M410,'Matl Declare Form '!$AH$5:$AI$42,2,0)),"",(VLOOKUP(M410,'Matl Declare Form '!$AH$5:$AI$42,2,0))),IF(L410="CEPA",IF(ISERROR(VLOOKUP(M410,'Matl Declare Form '!$AN$5:$AO$32,2,0)),"",(VLOOKUP(M410,'Matl Declare Form '!$AN$5:$AO$32,2,0))),IF(L410="WA Safer Product",IF(ISERROR(VLOOKUP(M410,'Matl Declare Form '!$AP$5:$AQ$22,2,0)),"",(VLOOKUP(M410,'Matl Declare Form '!$AP$5:$AQ$22,2,0))),IF(M410="High Risk Prop 65",IF(ISERROR(VLOOKUP(N410,'Matl Declare Form '!$AJ$5:$AK$24,2,0)),"",(VLOOKUP(N410,'Matl Declare Form '!$AJ$5:$AK$24,2,0))),IF(M410="Complete Prop 65",IF(ISERROR(VLOOKUP(N410,'Matl Declare Form '!$AL$5:$AM$967,2,0)),"",(VLOOKUP(N410,'Matl Declare Form '!$AL$5:$AM$967,2,0))),IF(M410="Perfluorooctanoic acid PFOA its salts",IF(ISERROR(VLOOKUP(N410,'Matl Declare Form '!$AR$5:$AS$12,2,0)),"",(VLOOKUP(N410,'Matl Declare Form '!$AR$5:$AS$12,2,0))),IF(M410="Perfluoroocane sulphonic acid PFOS it salts",IF(ISERROR(VLOOKUP(N410,'Matl Declare Form '!$AT$5:$AU$12,2,0)),"",(VLOOKUP(N410,'Matl Declare Form '!$AT$5:$AU$12,2,0))),IF(M410="Perfluorohexane 1 sulphonic acid PFHxS its salts",IF(ISERROR(VLOOKUP(N410,'Matl Declare Form '!$AV$5:$AW$12,2,0)),"",(VLOOKUP(N410,'Matl Declare Form '!$AV$5:$AW$12,2,0))),IF(M410="Undecafluorohexanoic acid PFHxA its salts",IF(ISERROR(VLOOKUP(N410,'Matl Declare Form '!$AX$5:$AY$12,2,0)),"",(VLOOKUP(N410,'Matl Declare Form '!$AX$5:$AY$12,2,0))),IF(M410="Perfluorononanoic acid PFNA its salts",IF(ISERROR(VLOOKUP(N410,'Matl Declare Form '!$AZ$5:$BA$9,2,0)),"",(VLOOKUP(N410,'Matl Declare Form '!$AZ$5:$BA$9,2,0))),IF(M410="Perfluorobutane sulfonic acid PFBS and its salts",IF(ISERROR(VLOOKUP(N410,'Matl Declare Form '!$BB$5:$BC$12,2,0)),"",(VLOOKUP(N410,'Matl Declare Form '!$BB$5:$BC$12,2,0))),IF(M410="Long chain perfluorocarboxylic acids PFCAs C9 to C14 including their salts",IF(ISERROR(VLOOKUP(N410,'Matl Declare Form '!$BD$5:$BE$14,2,0)),"",(VLOOKUP(N410,'Matl Declare Form '!$BD$5:$BE$14,2,0))),IF(M410="Hexafluoropropylene oxide dimer acid HFPO DA or GenX and its acyl halides",IF(ISERROR(VLOOKUP(N410,'Matl Declare Form '!$BF$5:$BG$9,2,0)),"",(VLOOKUP(N410,'Matl Declare Form '!$BF$5:$BG$9,2,0))),IF(M410="Other PFAS",""))))))))))))))))</f>
        <v/>
      </c>
      <c r="P410" s="274"/>
      <c r="Q410" s="480" t="str" cm="1">
        <f t="array" ref="Q410">IF(ISBLANK(P410),"",P410*(LOOKUP(2,1/(NOT(ISBLANK($J$10:J410))),$J$10:J410)))</f>
        <v/>
      </c>
      <c r="R410" s="480" t="str" cm="1">
        <f t="array" ref="R410">IF(ISBLANK(P410),"", (LOOKUP(2,1/(NOT(ISBLANK($K$10:K410))),$K$10:K410)))</f>
        <v/>
      </c>
      <c r="S410" s="985"/>
      <c r="T410" s="986"/>
      <c r="U410" s="12"/>
      <c r="V410" s="12"/>
      <c r="W410" s="12"/>
      <c r="X410" s="12"/>
      <c r="Y410" s="12"/>
      <c r="Z410" s="12"/>
      <c r="AA410" s="12"/>
      <c r="AB410" s="12"/>
      <c r="AC410" s="12"/>
      <c r="AL410" s="412" t="s">
        <v>256</v>
      </c>
      <c r="AM410" s="413" t="s">
        <v>257</v>
      </c>
    </row>
    <row r="411" spans="1:39" x14ac:dyDescent="0.5">
      <c r="A411" s="438"/>
      <c r="B411" s="987"/>
      <c r="C411" s="480"/>
      <c r="D411" s="480"/>
      <c r="E411" s="480"/>
      <c r="F411" s="480"/>
      <c r="G411" s="480"/>
      <c r="H411" s="480"/>
      <c r="I411" s="480"/>
      <c r="J411" s="480"/>
      <c r="K411" s="480"/>
      <c r="L411" s="480" t="s">
        <v>2169</v>
      </c>
      <c r="M411" s="985"/>
      <c r="N411" s="273"/>
      <c r="O411" s="273" t="str">
        <f>IF(L411="Full Materials Declaration","",IF(L411="TSCA Section 6h PBT",IF(ISERROR(VLOOKUP(M411,'Matl Declare Form '!$AF$5:$AG$9,2,0)),"",(VLOOKUP(M411,'Matl Declare Form '!$AF$5:$AG$9,2,0))),IF(L411="TSCA Risk Management",IF(ISERROR(VLOOKUP(M411,'Matl Declare Form '!$AH$5:$AI$42,2,0)),"",(VLOOKUP(M411,'Matl Declare Form '!$AH$5:$AI$42,2,0))),IF(L411="CEPA",IF(ISERROR(VLOOKUP(M411,'Matl Declare Form '!$AN$5:$AO$32,2,0)),"",(VLOOKUP(M411,'Matl Declare Form '!$AN$5:$AO$32,2,0))),IF(L411="WA Safer Product",IF(ISERROR(VLOOKUP(M411,'Matl Declare Form '!$AP$5:$AQ$22,2,0)),"",(VLOOKUP(M411,'Matl Declare Form '!$AP$5:$AQ$22,2,0))),IF(M411="High Risk Prop 65",IF(ISERROR(VLOOKUP(N411,'Matl Declare Form '!$AJ$5:$AK$24,2,0)),"",(VLOOKUP(N411,'Matl Declare Form '!$AJ$5:$AK$24,2,0))),IF(M411="Complete Prop 65",IF(ISERROR(VLOOKUP(N411,'Matl Declare Form '!$AL$5:$AM$967,2,0)),"",(VLOOKUP(N411,'Matl Declare Form '!$AL$5:$AM$967,2,0))),IF(M411="Perfluorooctanoic acid PFOA its salts",IF(ISERROR(VLOOKUP(N411,'Matl Declare Form '!$AR$5:$AS$12,2,0)),"",(VLOOKUP(N411,'Matl Declare Form '!$AR$5:$AS$12,2,0))),IF(M411="Perfluoroocane sulphonic acid PFOS it salts",IF(ISERROR(VLOOKUP(N411,'Matl Declare Form '!$AT$5:$AU$12,2,0)),"",(VLOOKUP(N411,'Matl Declare Form '!$AT$5:$AU$12,2,0))),IF(M411="Perfluorohexane 1 sulphonic acid PFHxS its salts",IF(ISERROR(VLOOKUP(N411,'Matl Declare Form '!$AV$5:$AW$12,2,0)),"",(VLOOKUP(N411,'Matl Declare Form '!$AV$5:$AW$12,2,0))),IF(M411="Undecafluorohexanoic acid PFHxA its salts",IF(ISERROR(VLOOKUP(N411,'Matl Declare Form '!$AX$5:$AY$12,2,0)),"",(VLOOKUP(N411,'Matl Declare Form '!$AX$5:$AY$12,2,0))),IF(M411="Perfluorononanoic acid PFNA its salts",IF(ISERROR(VLOOKUP(N411,'Matl Declare Form '!$AZ$5:$BA$9,2,0)),"",(VLOOKUP(N411,'Matl Declare Form '!$AZ$5:$BA$9,2,0))),IF(M411="Perfluorobutane sulfonic acid PFBS and its salts",IF(ISERROR(VLOOKUP(N411,'Matl Declare Form '!$BB$5:$BC$12,2,0)),"",(VLOOKUP(N411,'Matl Declare Form '!$BB$5:$BC$12,2,0))),IF(M411="Long chain perfluorocarboxylic acids PFCAs C9 to C14 including their salts",IF(ISERROR(VLOOKUP(N411,'Matl Declare Form '!$BD$5:$BE$14,2,0)),"",(VLOOKUP(N411,'Matl Declare Form '!$BD$5:$BE$14,2,0))),IF(M411="Hexafluoropropylene oxide dimer acid HFPO DA or GenX and its acyl halides",IF(ISERROR(VLOOKUP(N411,'Matl Declare Form '!$BF$5:$BG$9,2,0)),"",(VLOOKUP(N411,'Matl Declare Form '!$BF$5:$BG$9,2,0))),IF(M411="Other PFAS",""))))))))))))))))</f>
        <v/>
      </c>
      <c r="P411" s="274"/>
      <c r="Q411" s="480" t="str" cm="1">
        <f t="array" ref="Q411">IF(ISBLANK(P411),"",P411*(LOOKUP(2,1/(NOT(ISBLANK($J$10:J411))),$J$10:J411)))</f>
        <v/>
      </c>
      <c r="R411" s="480" t="str" cm="1">
        <f t="array" ref="R411">IF(ISBLANK(P411),"", (LOOKUP(2,1/(NOT(ISBLANK($K$10:K411))),$K$10:K411)))</f>
        <v/>
      </c>
      <c r="S411" s="985"/>
      <c r="T411" s="986"/>
      <c r="U411" s="12"/>
      <c r="V411" s="12"/>
      <c r="W411" s="12"/>
      <c r="X411" s="12"/>
      <c r="Y411" s="12"/>
      <c r="Z411" s="12"/>
      <c r="AA411" s="12"/>
      <c r="AB411" s="12"/>
      <c r="AC411" s="12"/>
      <c r="AL411" s="412" t="s">
        <v>321</v>
      </c>
      <c r="AM411" s="413" t="s">
        <v>322</v>
      </c>
    </row>
    <row r="412" spans="1:39" ht="30" x14ac:dyDescent="0.5">
      <c r="A412" s="438"/>
      <c r="B412" s="987"/>
      <c r="C412" s="480"/>
      <c r="D412" s="480"/>
      <c r="E412" s="480"/>
      <c r="F412" s="480"/>
      <c r="G412" s="480"/>
      <c r="H412" s="480"/>
      <c r="I412" s="480"/>
      <c r="J412" s="480"/>
      <c r="K412" s="480"/>
      <c r="L412" s="480" t="s">
        <v>2169</v>
      </c>
      <c r="M412" s="985"/>
      <c r="N412" s="273"/>
      <c r="O412" s="273" t="str">
        <f>IF(L412="Full Materials Declaration","",IF(L412="TSCA Section 6h PBT",IF(ISERROR(VLOOKUP(M412,'Matl Declare Form '!$AF$5:$AG$9,2,0)),"",(VLOOKUP(M412,'Matl Declare Form '!$AF$5:$AG$9,2,0))),IF(L412="TSCA Risk Management",IF(ISERROR(VLOOKUP(M412,'Matl Declare Form '!$AH$5:$AI$42,2,0)),"",(VLOOKUP(M412,'Matl Declare Form '!$AH$5:$AI$42,2,0))),IF(L412="CEPA",IF(ISERROR(VLOOKUP(M412,'Matl Declare Form '!$AN$5:$AO$32,2,0)),"",(VLOOKUP(M412,'Matl Declare Form '!$AN$5:$AO$32,2,0))),IF(L412="WA Safer Product",IF(ISERROR(VLOOKUP(M412,'Matl Declare Form '!$AP$5:$AQ$22,2,0)),"",(VLOOKUP(M412,'Matl Declare Form '!$AP$5:$AQ$22,2,0))),IF(M412="High Risk Prop 65",IF(ISERROR(VLOOKUP(N412,'Matl Declare Form '!$AJ$5:$AK$24,2,0)),"",(VLOOKUP(N412,'Matl Declare Form '!$AJ$5:$AK$24,2,0))),IF(M412="Complete Prop 65",IF(ISERROR(VLOOKUP(N412,'Matl Declare Form '!$AL$5:$AM$967,2,0)),"",(VLOOKUP(N412,'Matl Declare Form '!$AL$5:$AM$967,2,0))),IF(M412="Perfluorooctanoic acid PFOA its salts",IF(ISERROR(VLOOKUP(N412,'Matl Declare Form '!$AR$5:$AS$12,2,0)),"",(VLOOKUP(N412,'Matl Declare Form '!$AR$5:$AS$12,2,0))),IF(M412="Perfluoroocane sulphonic acid PFOS it salts",IF(ISERROR(VLOOKUP(N412,'Matl Declare Form '!$AT$5:$AU$12,2,0)),"",(VLOOKUP(N412,'Matl Declare Form '!$AT$5:$AU$12,2,0))),IF(M412="Perfluorohexane 1 sulphonic acid PFHxS its salts",IF(ISERROR(VLOOKUP(N412,'Matl Declare Form '!$AV$5:$AW$12,2,0)),"",(VLOOKUP(N412,'Matl Declare Form '!$AV$5:$AW$12,2,0))),IF(M412="Undecafluorohexanoic acid PFHxA its salts",IF(ISERROR(VLOOKUP(N412,'Matl Declare Form '!$AX$5:$AY$12,2,0)),"",(VLOOKUP(N412,'Matl Declare Form '!$AX$5:$AY$12,2,0))),IF(M412="Perfluorononanoic acid PFNA its salts",IF(ISERROR(VLOOKUP(N412,'Matl Declare Form '!$AZ$5:$BA$9,2,0)),"",(VLOOKUP(N412,'Matl Declare Form '!$AZ$5:$BA$9,2,0))),IF(M412="Perfluorobutane sulfonic acid PFBS and its salts",IF(ISERROR(VLOOKUP(N412,'Matl Declare Form '!$BB$5:$BC$12,2,0)),"",(VLOOKUP(N412,'Matl Declare Form '!$BB$5:$BC$12,2,0))),IF(M412="Long chain perfluorocarboxylic acids PFCAs C9 to C14 including their salts",IF(ISERROR(VLOOKUP(N412,'Matl Declare Form '!$BD$5:$BE$14,2,0)),"",(VLOOKUP(N412,'Matl Declare Form '!$BD$5:$BE$14,2,0))),IF(M412="Hexafluoropropylene oxide dimer acid HFPO DA or GenX and its acyl halides",IF(ISERROR(VLOOKUP(N412,'Matl Declare Form '!$BF$5:$BG$9,2,0)),"",(VLOOKUP(N412,'Matl Declare Form '!$BF$5:$BG$9,2,0))),IF(M412="Other PFAS",""))))))))))))))))</f>
        <v/>
      </c>
      <c r="P412" s="274"/>
      <c r="Q412" s="480" t="str" cm="1">
        <f t="array" ref="Q412">IF(ISBLANK(P412),"",P412*(LOOKUP(2,1/(NOT(ISBLANK($J$10:J412))),$J$10:J412)))</f>
        <v/>
      </c>
      <c r="R412" s="480" t="str" cm="1">
        <f t="array" ref="R412">IF(ISBLANK(P412),"", (LOOKUP(2,1/(NOT(ISBLANK($K$10:K412))),$K$10:K412)))</f>
        <v/>
      </c>
      <c r="S412" s="985"/>
      <c r="T412" s="986"/>
      <c r="U412" s="12"/>
      <c r="V412" s="12"/>
      <c r="W412" s="12"/>
      <c r="X412" s="12"/>
      <c r="Y412" s="12"/>
      <c r="Z412" s="12"/>
      <c r="AA412" s="12"/>
      <c r="AB412" s="12"/>
      <c r="AC412" s="12"/>
      <c r="AL412" s="412" t="s">
        <v>327</v>
      </c>
      <c r="AM412" s="413" t="s">
        <v>126</v>
      </c>
    </row>
    <row r="413" spans="1:39" ht="30" x14ac:dyDescent="0.5">
      <c r="A413" s="438"/>
      <c r="B413" s="987"/>
      <c r="C413" s="480"/>
      <c r="D413" s="480"/>
      <c r="E413" s="480"/>
      <c r="F413" s="480"/>
      <c r="G413" s="480"/>
      <c r="H413" s="480"/>
      <c r="I413" s="480"/>
      <c r="J413" s="480"/>
      <c r="K413" s="480"/>
      <c r="L413" s="480" t="s">
        <v>2169</v>
      </c>
      <c r="M413" s="985"/>
      <c r="N413" s="273"/>
      <c r="O413" s="273" t="str">
        <f>IF(L413="Full Materials Declaration","",IF(L413="TSCA Section 6h PBT",IF(ISERROR(VLOOKUP(M413,'Matl Declare Form '!$AF$5:$AG$9,2,0)),"",(VLOOKUP(M413,'Matl Declare Form '!$AF$5:$AG$9,2,0))),IF(L413="TSCA Risk Management",IF(ISERROR(VLOOKUP(M413,'Matl Declare Form '!$AH$5:$AI$42,2,0)),"",(VLOOKUP(M413,'Matl Declare Form '!$AH$5:$AI$42,2,0))),IF(L413="CEPA",IF(ISERROR(VLOOKUP(M413,'Matl Declare Form '!$AN$5:$AO$32,2,0)),"",(VLOOKUP(M413,'Matl Declare Form '!$AN$5:$AO$32,2,0))),IF(L413="WA Safer Product",IF(ISERROR(VLOOKUP(M413,'Matl Declare Form '!$AP$5:$AQ$22,2,0)),"",(VLOOKUP(M413,'Matl Declare Form '!$AP$5:$AQ$22,2,0))),IF(M413="High Risk Prop 65",IF(ISERROR(VLOOKUP(N413,'Matl Declare Form '!$AJ$5:$AK$24,2,0)),"",(VLOOKUP(N413,'Matl Declare Form '!$AJ$5:$AK$24,2,0))),IF(M413="Complete Prop 65",IF(ISERROR(VLOOKUP(N413,'Matl Declare Form '!$AL$5:$AM$967,2,0)),"",(VLOOKUP(N413,'Matl Declare Form '!$AL$5:$AM$967,2,0))),IF(M413="Perfluorooctanoic acid PFOA its salts",IF(ISERROR(VLOOKUP(N413,'Matl Declare Form '!$AR$5:$AS$12,2,0)),"",(VLOOKUP(N413,'Matl Declare Form '!$AR$5:$AS$12,2,0))),IF(M413="Perfluoroocane sulphonic acid PFOS it salts",IF(ISERROR(VLOOKUP(N413,'Matl Declare Form '!$AT$5:$AU$12,2,0)),"",(VLOOKUP(N413,'Matl Declare Form '!$AT$5:$AU$12,2,0))),IF(M413="Perfluorohexane 1 sulphonic acid PFHxS its salts",IF(ISERROR(VLOOKUP(N413,'Matl Declare Form '!$AV$5:$AW$12,2,0)),"",(VLOOKUP(N413,'Matl Declare Form '!$AV$5:$AW$12,2,0))),IF(M413="Undecafluorohexanoic acid PFHxA its salts",IF(ISERROR(VLOOKUP(N413,'Matl Declare Form '!$AX$5:$AY$12,2,0)),"",(VLOOKUP(N413,'Matl Declare Form '!$AX$5:$AY$12,2,0))),IF(M413="Perfluorononanoic acid PFNA its salts",IF(ISERROR(VLOOKUP(N413,'Matl Declare Form '!$AZ$5:$BA$9,2,0)),"",(VLOOKUP(N413,'Matl Declare Form '!$AZ$5:$BA$9,2,0))),IF(M413="Perfluorobutane sulfonic acid PFBS and its salts",IF(ISERROR(VLOOKUP(N413,'Matl Declare Form '!$BB$5:$BC$12,2,0)),"",(VLOOKUP(N413,'Matl Declare Form '!$BB$5:$BC$12,2,0))),IF(M413="Long chain perfluorocarboxylic acids PFCAs C9 to C14 including their salts",IF(ISERROR(VLOOKUP(N413,'Matl Declare Form '!$BD$5:$BE$14,2,0)),"",(VLOOKUP(N413,'Matl Declare Form '!$BD$5:$BE$14,2,0))),IF(M413="Hexafluoropropylene oxide dimer acid HFPO DA or GenX and its acyl halides",IF(ISERROR(VLOOKUP(N413,'Matl Declare Form '!$BF$5:$BG$9,2,0)),"",(VLOOKUP(N413,'Matl Declare Form '!$BF$5:$BG$9,2,0))),IF(M413="Other PFAS",""))))))))))))))))</f>
        <v/>
      </c>
      <c r="P413" s="274"/>
      <c r="Q413" s="480" t="str" cm="1">
        <f t="array" ref="Q413">IF(ISBLANK(P413),"",P413*(LOOKUP(2,1/(NOT(ISBLANK($J$10:J413))),$J$10:J413)))</f>
        <v/>
      </c>
      <c r="R413" s="480" t="str" cm="1">
        <f t="array" ref="R413">IF(ISBLANK(P413),"", (LOOKUP(2,1/(NOT(ISBLANK($K$10:K413))),$K$10:K413)))</f>
        <v/>
      </c>
      <c r="S413" s="985"/>
      <c r="T413" s="986"/>
      <c r="U413" s="12"/>
      <c r="V413" s="12"/>
      <c r="W413" s="12"/>
      <c r="X413" s="12"/>
      <c r="Y413" s="12"/>
      <c r="Z413" s="12"/>
      <c r="AA413" s="12"/>
      <c r="AB413" s="12"/>
      <c r="AC413" s="12"/>
      <c r="AL413" s="412" t="s">
        <v>359</v>
      </c>
      <c r="AM413" s="413" t="s">
        <v>360</v>
      </c>
    </row>
    <row r="414" spans="1:39" x14ac:dyDescent="0.5">
      <c r="A414" s="438"/>
      <c r="B414" s="987"/>
      <c r="C414" s="480"/>
      <c r="D414" s="480"/>
      <c r="E414" s="480"/>
      <c r="F414" s="480"/>
      <c r="G414" s="480"/>
      <c r="H414" s="480"/>
      <c r="I414" s="480"/>
      <c r="J414" s="480"/>
      <c r="K414" s="480"/>
      <c r="L414" s="480" t="s">
        <v>2169</v>
      </c>
      <c r="M414" s="985"/>
      <c r="N414" s="273"/>
      <c r="O414" s="273" t="str">
        <f>IF(L414="Full Materials Declaration","",IF(L414="TSCA Section 6h PBT",IF(ISERROR(VLOOKUP(M414,'Matl Declare Form '!$AF$5:$AG$9,2,0)),"",(VLOOKUP(M414,'Matl Declare Form '!$AF$5:$AG$9,2,0))),IF(L414="TSCA Risk Management",IF(ISERROR(VLOOKUP(M414,'Matl Declare Form '!$AH$5:$AI$42,2,0)),"",(VLOOKUP(M414,'Matl Declare Form '!$AH$5:$AI$42,2,0))),IF(L414="CEPA",IF(ISERROR(VLOOKUP(M414,'Matl Declare Form '!$AN$5:$AO$32,2,0)),"",(VLOOKUP(M414,'Matl Declare Form '!$AN$5:$AO$32,2,0))),IF(L414="WA Safer Product",IF(ISERROR(VLOOKUP(M414,'Matl Declare Form '!$AP$5:$AQ$22,2,0)),"",(VLOOKUP(M414,'Matl Declare Form '!$AP$5:$AQ$22,2,0))),IF(M414="High Risk Prop 65",IF(ISERROR(VLOOKUP(N414,'Matl Declare Form '!$AJ$5:$AK$24,2,0)),"",(VLOOKUP(N414,'Matl Declare Form '!$AJ$5:$AK$24,2,0))),IF(M414="Complete Prop 65",IF(ISERROR(VLOOKUP(N414,'Matl Declare Form '!$AL$5:$AM$967,2,0)),"",(VLOOKUP(N414,'Matl Declare Form '!$AL$5:$AM$967,2,0))),IF(M414="Perfluorooctanoic acid PFOA its salts",IF(ISERROR(VLOOKUP(N414,'Matl Declare Form '!$AR$5:$AS$12,2,0)),"",(VLOOKUP(N414,'Matl Declare Form '!$AR$5:$AS$12,2,0))),IF(M414="Perfluoroocane sulphonic acid PFOS it salts",IF(ISERROR(VLOOKUP(N414,'Matl Declare Form '!$AT$5:$AU$12,2,0)),"",(VLOOKUP(N414,'Matl Declare Form '!$AT$5:$AU$12,2,0))),IF(M414="Perfluorohexane 1 sulphonic acid PFHxS its salts",IF(ISERROR(VLOOKUP(N414,'Matl Declare Form '!$AV$5:$AW$12,2,0)),"",(VLOOKUP(N414,'Matl Declare Form '!$AV$5:$AW$12,2,0))),IF(M414="Undecafluorohexanoic acid PFHxA its salts",IF(ISERROR(VLOOKUP(N414,'Matl Declare Form '!$AX$5:$AY$12,2,0)),"",(VLOOKUP(N414,'Matl Declare Form '!$AX$5:$AY$12,2,0))),IF(M414="Perfluorononanoic acid PFNA its salts",IF(ISERROR(VLOOKUP(N414,'Matl Declare Form '!$AZ$5:$BA$9,2,0)),"",(VLOOKUP(N414,'Matl Declare Form '!$AZ$5:$BA$9,2,0))),IF(M414="Perfluorobutane sulfonic acid PFBS and its salts",IF(ISERROR(VLOOKUP(N414,'Matl Declare Form '!$BB$5:$BC$12,2,0)),"",(VLOOKUP(N414,'Matl Declare Form '!$BB$5:$BC$12,2,0))),IF(M414="Long chain perfluorocarboxylic acids PFCAs C9 to C14 including their salts",IF(ISERROR(VLOOKUP(N414,'Matl Declare Form '!$BD$5:$BE$14,2,0)),"",(VLOOKUP(N414,'Matl Declare Form '!$BD$5:$BE$14,2,0))),IF(M414="Hexafluoropropylene oxide dimer acid HFPO DA or GenX and its acyl halides",IF(ISERROR(VLOOKUP(N414,'Matl Declare Form '!$BF$5:$BG$9,2,0)),"",(VLOOKUP(N414,'Matl Declare Form '!$BF$5:$BG$9,2,0))),IF(M414="Other PFAS",""))))))))))))))))</f>
        <v/>
      </c>
      <c r="P414" s="274"/>
      <c r="Q414" s="480" t="str" cm="1">
        <f t="array" ref="Q414">IF(ISBLANK(P414),"",P414*(LOOKUP(2,1/(NOT(ISBLANK($J$10:J414))),$J$10:J414)))</f>
        <v/>
      </c>
      <c r="R414" s="480" t="str" cm="1">
        <f t="array" ref="R414">IF(ISBLANK(P414),"", (LOOKUP(2,1/(NOT(ISBLANK($K$10:K414))),$K$10:K414)))</f>
        <v/>
      </c>
      <c r="S414" s="985"/>
      <c r="T414" s="986"/>
      <c r="U414" s="12"/>
      <c r="V414" s="12"/>
      <c r="W414" s="12"/>
      <c r="X414" s="12"/>
      <c r="Y414" s="12"/>
      <c r="Z414" s="12"/>
      <c r="AA414" s="12"/>
      <c r="AB414" s="12"/>
      <c r="AC414" s="12"/>
      <c r="AL414" s="412" t="s">
        <v>471</v>
      </c>
      <c r="AM414" s="413" t="s">
        <v>472</v>
      </c>
    </row>
    <row r="415" spans="1:39" x14ac:dyDescent="0.5">
      <c r="A415" s="438"/>
      <c r="B415" s="987"/>
      <c r="C415" s="480"/>
      <c r="D415" s="480"/>
      <c r="E415" s="480"/>
      <c r="F415" s="480"/>
      <c r="G415" s="480"/>
      <c r="H415" s="480"/>
      <c r="I415" s="480"/>
      <c r="J415" s="480"/>
      <c r="K415" s="480"/>
      <c r="L415" s="480" t="s">
        <v>2169</v>
      </c>
      <c r="M415" s="985"/>
      <c r="N415" s="273"/>
      <c r="O415" s="273" t="str">
        <f>IF(L415="Full Materials Declaration","",IF(L415="TSCA Section 6h PBT",IF(ISERROR(VLOOKUP(M415,'Matl Declare Form '!$AF$5:$AG$9,2,0)),"",(VLOOKUP(M415,'Matl Declare Form '!$AF$5:$AG$9,2,0))),IF(L415="TSCA Risk Management",IF(ISERROR(VLOOKUP(M415,'Matl Declare Form '!$AH$5:$AI$42,2,0)),"",(VLOOKUP(M415,'Matl Declare Form '!$AH$5:$AI$42,2,0))),IF(L415="CEPA",IF(ISERROR(VLOOKUP(M415,'Matl Declare Form '!$AN$5:$AO$32,2,0)),"",(VLOOKUP(M415,'Matl Declare Form '!$AN$5:$AO$32,2,0))),IF(L415="WA Safer Product",IF(ISERROR(VLOOKUP(M415,'Matl Declare Form '!$AP$5:$AQ$22,2,0)),"",(VLOOKUP(M415,'Matl Declare Form '!$AP$5:$AQ$22,2,0))),IF(M415="High Risk Prop 65",IF(ISERROR(VLOOKUP(N415,'Matl Declare Form '!$AJ$5:$AK$24,2,0)),"",(VLOOKUP(N415,'Matl Declare Form '!$AJ$5:$AK$24,2,0))),IF(M415="Complete Prop 65",IF(ISERROR(VLOOKUP(N415,'Matl Declare Form '!$AL$5:$AM$967,2,0)),"",(VLOOKUP(N415,'Matl Declare Form '!$AL$5:$AM$967,2,0))),IF(M415="Perfluorooctanoic acid PFOA its salts",IF(ISERROR(VLOOKUP(N415,'Matl Declare Form '!$AR$5:$AS$12,2,0)),"",(VLOOKUP(N415,'Matl Declare Form '!$AR$5:$AS$12,2,0))),IF(M415="Perfluoroocane sulphonic acid PFOS it salts",IF(ISERROR(VLOOKUP(N415,'Matl Declare Form '!$AT$5:$AU$12,2,0)),"",(VLOOKUP(N415,'Matl Declare Form '!$AT$5:$AU$12,2,0))),IF(M415="Perfluorohexane 1 sulphonic acid PFHxS its salts",IF(ISERROR(VLOOKUP(N415,'Matl Declare Form '!$AV$5:$AW$12,2,0)),"",(VLOOKUP(N415,'Matl Declare Form '!$AV$5:$AW$12,2,0))),IF(M415="Undecafluorohexanoic acid PFHxA its salts",IF(ISERROR(VLOOKUP(N415,'Matl Declare Form '!$AX$5:$AY$12,2,0)),"",(VLOOKUP(N415,'Matl Declare Form '!$AX$5:$AY$12,2,0))),IF(M415="Perfluorononanoic acid PFNA its salts",IF(ISERROR(VLOOKUP(N415,'Matl Declare Form '!$AZ$5:$BA$9,2,0)),"",(VLOOKUP(N415,'Matl Declare Form '!$AZ$5:$BA$9,2,0))),IF(M415="Perfluorobutane sulfonic acid PFBS and its salts",IF(ISERROR(VLOOKUP(N415,'Matl Declare Form '!$BB$5:$BC$12,2,0)),"",(VLOOKUP(N415,'Matl Declare Form '!$BB$5:$BC$12,2,0))),IF(M415="Long chain perfluorocarboxylic acids PFCAs C9 to C14 including their salts",IF(ISERROR(VLOOKUP(N415,'Matl Declare Form '!$BD$5:$BE$14,2,0)),"",(VLOOKUP(N415,'Matl Declare Form '!$BD$5:$BE$14,2,0))),IF(M415="Hexafluoropropylene oxide dimer acid HFPO DA or GenX and its acyl halides",IF(ISERROR(VLOOKUP(N415,'Matl Declare Form '!$BF$5:$BG$9,2,0)),"",(VLOOKUP(N415,'Matl Declare Form '!$BF$5:$BG$9,2,0))),IF(M415="Other PFAS",""))))))))))))))))</f>
        <v/>
      </c>
      <c r="P415" s="274"/>
      <c r="Q415" s="480" t="str" cm="1">
        <f t="array" ref="Q415">IF(ISBLANK(P415),"",P415*(LOOKUP(2,1/(NOT(ISBLANK($J$10:J415))),$J$10:J415)))</f>
        <v/>
      </c>
      <c r="R415" s="480" t="str" cm="1">
        <f t="array" ref="R415">IF(ISBLANK(P415),"", (LOOKUP(2,1/(NOT(ISBLANK($K$10:K415))),$K$10:K415)))</f>
        <v/>
      </c>
      <c r="S415" s="985"/>
      <c r="T415" s="986"/>
      <c r="U415" s="12"/>
      <c r="V415" s="12"/>
      <c r="W415" s="12"/>
      <c r="X415" s="12"/>
      <c r="Y415" s="12"/>
      <c r="Z415" s="12"/>
      <c r="AA415" s="12"/>
      <c r="AB415" s="12"/>
      <c r="AC415" s="12"/>
      <c r="AL415" s="412" t="s">
        <v>476</v>
      </c>
      <c r="AM415" s="413" t="s">
        <v>477</v>
      </c>
    </row>
    <row r="416" spans="1:39" x14ac:dyDescent="0.5">
      <c r="A416" s="438"/>
      <c r="B416" s="987"/>
      <c r="C416" s="480"/>
      <c r="D416" s="480"/>
      <c r="E416" s="480"/>
      <c r="F416" s="480"/>
      <c r="G416" s="480"/>
      <c r="H416" s="480"/>
      <c r="I416" s="480"/>
      <c r="J416" s="480"/>
      <c r="K416" s="480"/>
      <c r="L416" s="480" t="s">
        <v>2169</v>
      </c>
      <c r="M416" s="985"/>
      <c r="N416" s="273"/>
      <c r="O416" s="273" t="str">
        <f>IF(L416="Full Materials Declaration","",IF(L416="TSCA Section 6h PBT",IF(ISERROR(VLOOKUP(M416,'Matl Declare Form '!$AF$5:$AG$9,2,0)),"",(VLOOKUP(M416,'Matl Declare Form '!$AF$5:$AG$9,2,0))),IF(L416="TSCA Risk Management",IF(ISERROR(VLOOKUP(M416,'Matl Declare Form '!$AH$5:$AI$42,2,0)),"",(VLOOKUP(M416,'Matl Declare Form '!$AH$5:$AI$42,2,0))),IF(L416="CEPA",IF(ISERROR(VLOOKUP(M416,'Matl Declare Form '!$AN$5:$AO$32,2,0)),"",(VLOOKUP(M416,'Matl Declare Form '!$AN$5:$AO$32,2,0))),IF(L416="WA Safer Product",IF(ISERROR(VLOOKUP(M416,'Matl Declare Form '!$AP$5:$AQ$22,2,0)),"",(VLOOKUP(M416,'Matl Declare Form '!$AP$5:$AQ$22,2,0))),IF(M416="High Risk Prop 65",IF(ISERROR(VLOOKUP(N416,'Matl Declare Form '!$AJ$5:$AK$24,2,0)),"",(VLOOKUP(N416,'Matl Declare Form '!$AJ$5:$AK$24,2,0))),IF(M416="Complete Prop 65",IF(ISERROR(VLOOKUP(N416,'Matl Declare Form '!$AL$5:$AM$967,2,0)),"",(VLOOKUP(N416,'Matl Declare Form '!$AL$5:$AM$967,2,0))),IF(M416="Perfluorooctanoic acid PFOA its salts",IF(ISERROR(VLOOKUP(N416,'Matl Declare Form '!$AR$5:$AS$12,2,0)),"",(VLOOKUP(N416,'Matl Declare Form '!$AR$5:$AS$12,2,0))),IF(M416="Perfluoroocane sulphonic acid PFOS it salts",IF(ISERROR(VLOOKUP(N416,'Matl Declare Form '!$AT$5:$AU$12,2,0)),"",(VLOOKUP(N416,'Matl Declare Form '!$AT$5:$AU$12,2,0))),IF(M416="Perfluorohexane 1 sulphonic acid PFHxS its salts",IF(ISERROR(VLOOKUP(N416,'Matl Declare Form '!$AV$5:$AW$12,2,0)),"",(VLOOKUP(N416,'Matl Declare Form '!$AV$5:$AW$12,2,0))),IF(M416="Undecafluorohexanoic acid PFHxA its salts",IF(ISERROR(VLOOKUP(N416,'Matl Declare Form '!$AX$5:$AY$12,2,0)),"",(VLOOKUP(N416,'Matl Declare Form '!$AX$5:$AY$12,2,0))),IF(M416="Perfluorononanoic acid PFNA its salts",IF(ISERROR(VLOOKUP(N416,'Matl Declare Form '!$AZ$5:$BA$9,2,0)),"",(VLOOKUP(N416,'Matl Declare Form '!$AZ$5:$BA$9,2,0))),IF(M416="Perfluorobutane sulfonic acid PFBS and its salts",IF(ISERROR(VLOOKUP(N416,'Matl Declare Form '!$BB$5:$BC$12,2,0)),"",(VLOOKUP(N416,'Matl Declare Form '!$BB$5:$BC$12,2,0))),IF(M416="Long chain perfluorocarboxylic acids PFCAs C9 to C14 including their salts",IF(ISERROR(VLOOKUP(N416,'Matl Declare Form '!$BD$5:$BE$14,2,0)),"",(VLOOKUP(N416,'Matl Declare Form '!$BD$5:$BE$14,2,0))),IF(M416="Hexafluoropropylene oxide dimer acid HFPO DA or GenX and its acyl halides",IF(ISERROR(VLOOKUP(N416,'Matl Declare Form '!$BF$5:$BG$9,2,0)),"",(VLOOKUP(N416,'Matl Declare Form '!$BF$5:$BG$9,2,0))),IF(M416="Other PFAS",""))))))))))))))))</f>
        <v/>
      </c>
      <c r="P416" s="274"/>
      <c r="Q416" s="480" t="str" cm="1">
        <f t="array" ref="Q416">IF(ISBLANK(P416),"",P416*(LOOKUP(2,1/(NOT(ISBLANK($J$10:J416))),$J$10:J416)))</f>
        <v/>
      </c>
      <c r="R416" s="480" t="str" cm="1">
        <f t="array" ref="R416">IF(ISBLANK(P416),"", (LOOKUP(2,1/(NOT(ISBLANK($K$10:K416))),$K$10:K416)))</f>
        <v/>
      </c>
      <c r="S416" s="985"/>
      <c r="T416" s="986"/>
      <c r="U416" s="12"/>
      <c r="V416" s="12"/>
      <c r="W416" s="12"/>
      <c r="X416" s="12"/>
      <c r="Y416" s="12"/>
      <c r="Z416" s="12"/>
      <c r="AA416" s="12"/>
      <c r="AB416" s="12"/>
      <c r="AC416" s="12"/>
      <c r="AL416" s="412" t="s">
        <v>475</v>
      </c>
      <c r="AM416" s="413" t="s">
        <v>1747</v>
      </c>
    </row>
    <row r="417" spans="1:39" ht="30" x14ac:dyDescent="0.5">
      <c r="A417" s="438"/>
      <c r="B417" s="987"/>
      <c r="C417" s="480"/>
      <c r="D417" s="480"/>
      <c r="E417" s="480"/>
      <c r="F417" s="480"/>
      <c r="G417" s="480"/>
      <c r="H417" s="480"/>
      <c r="I417" s="480"/>
      <c r="J417" s="480"/>
      <c r="K417" s="480"/>
      <c r="L417" s="480" t="s">
        <v>2169</v>
      </c>
      <c r="M417" s="985"/>
      <c r="N417" s="273"/>
      <c r="O417" s="273" t="str">
        <f>IF(L417="Full Materials Declaration","",IF(L417="TSCA Section 6h PBT",IF(ISERROR(VLOOKUP(M417,'Matl Declare Form '!$AF$5:$AG$9,2,0)),"",(VLOOKUP(M417,'Matl Declare Form '!$AF$5:$AG$9,2,0))),IF(L417="TSCA Risk Management",IF(ISERROR(VLOOKUP(M417,'Matl Declare Form '!$AH$5:$AI$42,2,0)),"",(VLOOKUP(M417,'Matl Declare Form '!$AH$5:$AI$42,2,0))),IF(L417="CEPA",IF(ISERROR(VLOOKUP(M417,'Matl Declare Form '!$AN$5:$AO$32,2,0)),"",(VLOOKUP(M417,'Matl Declare Form '!$AN$5:$AO$32,2,0))),IF(L417="WA Safer Product",IF(ISERROR(VLOOKUP(M417,'Matl Declare Form '!$AP$5:$AQ$22,2,0)),"",(VLOOKUP(M417,'Matl Declare Form '!$AP$5:$AQ$22,2,0))),IF(M417="High Risk Prop 65",IF(ISERROR(VLOOKUP(N417,'Matl Declare Form '!$AJ$5:$AK$24,2,0)),"",(VLOOKUP(N417,'Matl Declare Form '!$AJ$5:$AK$24,2,0))),IF(M417="Complete Prop 65",IF(ISERROR(VLOOKUP(N417,'Matl Declare Form '!$AL$5:$AM$967,2,0)),"",(VLOOKUP(N417,'Matl Declare Form '!$AL$5:$AM$967,2,0))),IF(M417="Perfluorooctanoic acid PFOA its salts",IF(ISERROR(VLOOKUP(N417,'Matl Declare Form '!$AR$5:$AS$12,2,0)),"",(VLOOKUP(N417,'Matl Declare Form '!$AR$5:$AS$12,2,0))),IF(M417="Perfluoroocane sulphonic acid PFOS it salts",IF(ISERROR(VLOOKUP(N417,'Matl Declare Form '!$AT$5:$AU$12,2,0)),"",(VLOOKUP(N417,'Matl Declare Form '!$AT$5:$AU$12,2,0))),IF(M417="Perfluorohexane 1 sulphonic acid PFHxS its salts",IF(ISERROR(VLOOKUP(N417,'Matl Declare Form '!$AV$5:$AW$12,2,0)),"",(VLOOKUP(N417,'Matl Declare Form '!$AV$5:$AW$12,2,0))),IF(M417="Undecafluorohexanoic acid PFHxA its salts",IF(ISERROR(VLOOKUP(N417,'Matl Declare Form '!$AX$5:$AY$12,2,0)),"",(VLOOKUP(N417,'Matl Declare Form '!$AX$5:$AY$12,2,0))),IF(M417="Perfluorononanoic acid PFNA its salts",IF(ISERROR(VLOOKUP(N417,'Matl Declare Form '!$AZ$5:$BA$9,2,0)),"",(VLOOKUP(N417,'Matl Declare Form '!$AZ$5:$BA$9,2,0))),IF(M417="Perfluorobutane sulfonic acid PFBS and its salts",IF(ISERROR(VLOOKUP(N417,'Matl Declare Form '!$BB$5:$BC$12,2,0)),"",(VLOOKUP(N417,'Matl Declare Form '!$BB$5:$BC$12,2,0))),IF(M417="Long chain perfluorocarboxylic acids PFCAs C9 to C14 including their salts",IF(ISERROR(VLOOKUP(N417,'Matl Declare Form '!$BD$5:$BE$14,2,0)),"",(VLOOKUP(N417,'Matl Declare Form '!$BD$5:$BE$14,2,0))),IF(M417="Hexafluoropropylene oxide dimer acid HFPO DA or GenX and its acyl halides",IF(ISERROR(VLOOKUP(N417,'Matl Declare Form '!$BF$5:$BG$9,2,0)),"",(VLOOKUP(N417,'Matl Declare Form '!$BF$5:$BG$9,2,0))),IF(M417="Other PFAS",""))))))))))))))))</f>
        <v/>
      </c>
      <c r="P417" s="274"/>
      <c r="Q417" s="480" t="str" cm="1">
        <f t="array" ref="Q417">IF(ISBLANK(P417),"",P417*(LOOKUP(2,1/(NOT(ISBLANK($J$10:J417))),$J$10:J417)))</f>
        <v/>
      </c>
      <c r="R417" s="480" t="str" cm="1">
        <f t="array" ref="R417">IF(ISBLANK(P417),"", (LOOKUP(2,1/(NOT(ISBLANK($K$10:K417))),$K$10:K417)))</f>
        <v/>
      </c>
      <c r="S417" s="985"/>
      <c r="T417" s="986"/>
      <c r="U417" s="12"/>
      <c r="V417" s="12"/>
      <c r="W417" s="12"/>
      <c r="X417" s="12"/>
      <c r="Y417" s="12"/>
      <c r="Z417" s="12"/>
      <c r="AA417" s="12"/>
      <c r="AB417" s="12"/>
      <c r="AC417" s="12"/>
      <c r="AL417" s="412" t="s">
        <v>1656</v>
      </c>
      <c r="AM417" s="413" t="s">
        <v>487</v>
      </c>
    </row>
    <row r="418" spans="1:39" x14ac:dyDescent="0.5">
      <c r="A418" s="438"/>
      <c r="B418" s="987"/>
      <c r="C418" s="480"/>
      <c r="D418" s="480"/>
      <c r="E418" s="480"/>
      <c r="F418" s="480"/>
      <c r="G418" s="480"/>
      <c r="H418" s="480"/>
      <c r="I418" s="480"/>
      <c r="J418" s="480"/>
      <c r="K418" s="480"/>
      <c r="L418" s="480" t="s">
        <v>2169</v>
      </c>
      <c r="M418" s="985"/>
      <c r="N418" s="273"/>
      <c r="O418" s="273" t="str">
        <f>IF(L418="Full Materials Declaration","",IF(L418="TSCA Section 6h PBT",IF(ISERROR(VLOOKUP(M418,'Matl Declare Form '!$AF$5:$AG$9,2,0)),"",(VLOOKUP(M418,'Matl Declare Form '!$AF$5:$AG$9,2,0))),IF(L418="TSCA Risk Management",IF(ISERROR(VLOOKUP(M418,'Matl Declare Form '!$AH$5:$AI$42,2,0)),"",(VLOOKUP(M418,'Matl Declare Form '!$AH$5:$AI$42,2,0))),IF(L418="CEPA",IF(ISERROR(VLOOKUP(M418,'Matl Declare Form '!$AN$5:$AO$32,2,0)),"",(VLOOKUP(M418,'Matl Declare Form '!$AN$5:$AO$32,2,0))),IF(L418="WA Safer Product",IF(ISERROR(VLOOKUP(M418,'Matl Declare Form '!$AP$5:$AQ$22,2,0)),"",(VLOOKUP(M418,'Matl Declare Form '!$AP$5:$AQ$22,2,0))),IF(M418="High Risk Prop 65",IF(ISERROR(VLOOKUP(N418,'Matl Declare Form '!$AJ$5:$AK$24,2,0)),"",(VLOOKUP(N418,'Matl Declare Form '!$AJ$5:$AK$24,2,0))),IF(M418="Complete Prop 65",IF(ISERROR(VLOOKUP(N418,'Matl Declare Form '!$AL$5:$AM$967,2,0)),"",(VLOOKUP(N418,'Matl Declare Form '!$AL$5:$AM$967,2,0))),IF(M418="Perfluorooctanoic acid PFOA its salts",IF(ISERROR(VLOOKUP(N418,'Matl Declare Form '!$AR$5:$AS$12,2,0)),"",(VLOOKUP(N418,'Matl Declare Form '!$AR$5:$AS$12,2,0))),IF(M418="Perfluoroocane sulphonic acid PFOS it salts",IF(ISERROR(VLOOKUP(N418,'Matl Declare Form '!$AT$5:$AU$12,2,0)),"",(VLOOKUP(N418,'Matl Declare Form '!$AT$5:$AU$12,2,0))),IF(M418="Perfluorohexane 1 sulphonic acid PFHxS its salts",IF(ISERROR(VLOOKUP(N418,'Matl Declare Form '!$AV$5:$AW$12,2,0)),"",(VLOOKUP(N418,'Matl Declare Form '!$AV$5:$AW$12,2,0))),IF(M418="Undecafluorohexanoic acid PFHxA its salts",IF(ISERROR(VLOOKUP(N418,'Matl Declare Form '!$AX$5:$AY$12,2,0)),"",(VLOOKUP(N418,'Matl Declare Form '!$AX$5:$AY$12,2,0))),IF(M418="Perfluorononanoic acid PFNA its salts",IF(ISERROR(VLOOKUP(N418,'Matl Declare Form '!$AZ$5:$BA$9,2,0)),"",(VLOOKUP(N418,'Matl Declare Form '!$AZ$5:$BA$9,2,0))),IF(M418="Perfluorobutane sulfonic acid PFBS and its salts",IF(ISERROR(VLOOKUP(N418,'Matl Declare Form '!$BB$5:$BC$12,2,0)),"",(VLOOKUP(N418,'Matl Declare Form '!$BB$5:$BC$12,2,0))),IF(M418="Long chain perfluorocarboxylic acids PFCAs C9 to C14 including their salts",IF(ISERROR(VLOOKUP(N418,'Matl Declare Form '!$BD$5:$BE$14,2,0)),"",(VLOOKUP(N418,'Matl Declare Form '!$BD$5:$BE$14,2,0))),IF(M418="Hexafluoropropylene oxide dimer acid HFPO DA or GenX and its acyl halides",IF(ISERROR(VLOOKUP(N418,'Matl Declare Form '!$BF$5:$BG$9,2,0)),"",(VLOOKUP(N418,'Matl Declare Form '!$BF$5:$BG$9,2,0))),IF(M418="Other PFAS",""))))))))))))))))</f>
        <v/>
      </c>
      <c r="P418" s="274"/>
      <c r="Q418" s="480" t="str" cm="1">
        <f t="array" ref="Q418">IF(ISBLANK(P418),"",P418*(LOOKUP(2,1/(NOT(ISBLANK($J$10:J418))),$J$10:J418)))</f>
        <v/>
      </c>
      <c r="R418" s="480" t="str" cm="1">
        <f t="array" ref="R418">IF(ISBLANK(P418),"", (LOOKUP(2,1/(NOT(ISBLANK($K$10:K418))),$K$10:K418)))</f>
        <v/>
      </c>
      <c r="S418" s="985"/>
      <c r="T418" s="986"/>
      <c r="U418" s="12"/>
      <c r="V418" s="12"/>
      <c r="W418" s="12"/>
      <c r="X418" s="12"/>
      <c r="Y418" s="12"/>
      <c r="Z418" s="12"/>
      <c r="AA418" s="12"/>
      <c r="AB418" s="12"/>
      <c r="AC418" s="12"/>
      <c r="AL418" s="412" t="s">
        <v>684</v>
      </c>
      <c r="AM418" s="413" t="s">
        <v>685</v>
      </c>
    </row>
    <row r="419" spans="1:39" x14ac:dyDescent="0.5">
      <c r="A419" s="438"/>
      <c r="B419" s="987"/>
      <c r="C419" s="480"/>
      <c r="D419" s="480"/>
      <c r="E419" s="480"/>
      <c r="F419" s="480"/>
      <c r="G419" s="480"/>
      <c r="H419" s="480"/>
      <c r="I419" s="480"/>
      <c r="J419" s="480"/>
      <c r="K419" s="480"/>
      <c r="L419" s="480" t="s">
        <v>2169</v>
      </c>
      <c r="M419" s="985"/>
      <c r="N419" s="273"/>
      <c r="O419" s="273" t="str">
        <f>IF(L419="Full Materials Declaration","",IF(L419="TSCA Section 6h PBT",IF(ISERROR(VLOOKUP(M419,'Matl Declare Form '!$AF$5:$AG$9,2,0)),"",(VLOOKUP(M419,'Matl Declare Form '!$AF$5:$AG$9,2,0))),IF(L419="TSCA Risk Management",IF(ISERROR(VLOOKUP(M419,'Matl Declare Form '!$AH$5:$AI$42,2,0)),"",(VLOOKUP(M419,'Matl Declare Form '!$AH$5:$AI$42,2,0))),IF(L419="CEPA",IF(ISERROR(VLOOKUP(M419,'Matl Declare Form '!$AN$5:$AO$32,2,0)),"",(VLOOKUP(M419,'Matl Declare Form '!$AN$5:$AO$32,2,0))),IF(L419="WA Safer Product",IF(ISERROR(VLOOKUP(M419,'Matl Declare Form '!$AP$5:$AQ$22,2,0)),"",(VLOOKUP(M419,'Matl Declare Form '!$AP$5:$AQ$22,2,0))),IF(M419="High Risk Prop 65",IF(ISERROR(VLOOKUP(N419,'Matl Declare Form '!$AJ$5:$AK$24,2,0)),"",(VLOOKUP(N419,'Matl Declare Form '!$AJ$5:$AK$24,2,0))),IF(M419="Complete Prop 65",IF(ISERROR(VLOOKUP(N419,'Matl Declare Form '!$AL$5:$AM$967,2,0)),"",(VLOOKUP(N419,'Matl Declare Form '!$AL$5:$AM$967,2,0))),IF(M419="Perfluorooctanoic acid PFOA its salts",IF(ISERROR(VLOOKUP(N419,'Matl Declare Form '!$AR$5:$AS$12,2,0)),"",(VLOOKUP(N419,'Matl Declare Form '!$AR$5:$AS$12,2,0))),IF(M419="Perfluoroocane sulphonic acid PFOS it salts",IF(ISERROR(VLOOKUP(N419,'Matl Declare Form '!$AT$5:$AU$12,2,0)),"",(VLOOKUP(N419,'Matl Declare Form '!$AT$5:$AU$12,2,0))),IF(M419="Perfluorohexane 1 sulphonic acid PFHxS its salts",IF(ISERROR(VLOOKUP(N419,'Matl Declare Form '!$AV$5:$AW$12,2,0)),"",(VLOOKUP(N419,'Matl Declare Form '!$AV$5:$AW$12,2,0))),IF(M419="Undecafluorohexanoic acid PFHxA its salts",IF(ISERROR(VLOOKUP(N419,'Matl Declare Form '!$AX$5:$AY$12,2,0)),"",(VLOOKUP(N419,'Matl Declare Form '!$AX$5:$AY$12,2,0))),IF(M419="Perfluorononanoic acid PFNA its salts",IF(ISERROR(VLOOKUP(N419,'Matl Declare Form '!$AZ$5:$BA$9,2,0)),"",(VLOOKUP(N419,'Matl Declare Form '!$AZ$5:$BA$9,2,0))),IF(M419="Perfluorobutane sulfonic acid PFBS and its salts",IF(ISERROR(VLOOKUP(N419,'Matl Declare Form '!$BB$5:$BC$12,2,0)),"",(VLOOKUP(N419,'Matl Declare Form '!$BB$5:$BC$12,2,0))),IF(M419="Long chain perfluorocarboxylic acids PFCAs C9 to C14 including their salts",IF(ISERROR(VLOOKUP(N419,'Matl Declare Form '!$BD$5:$BE$14,2,0)),"",(VLOOKUP(N419,'Matl Declare Form '!$BD$5:$BE$14,2,0))),IF(M419="Hexafluoropropylene oxide dimer acid HFPO DA or GenX and its acyl halides",IF(ISERROR(VLOOKUP(N419,'Matl Declare Form '!$BF$5:$BG$9,2,0)),"",(VLOOKUP(N419,'Matl Declare Form '!$BF$5:$BG$9,2,0))),IF(M419="Other PFAS",""))))))))))))))))</f>
        <v/>
      </c>
      <c r="P419" s="274"/>
      <c r="Q419" s="480" t="str" cm="1">
        <f t="array" ref="Q419">IF(ISBLANK(P419),"",P419*(LOOKUP(2,1/(NOT(ISBLANK($J$10:J419))),$J$10:J419)))</f>
        <v/>
      </c>
      <c r="R419" s="480" t="str" cm="1">
        <f t="array" ref="R419">IF(ISBLANK(P419),"", (LOOKUP(2,1/(NOT(ISBLANK($K$10:K419))),$K$10:K419)))</f>
        <v/>
      </c>
      <c r="S419" s="985"/>
      <c r="T419" s="986"/>
      <c r="U419" s="12"/>
      <c r="V419" s="12"/>
      <c r="W419" s="12"/>
      <c r="X419" s="12"/>
      <c r="Y419" s="12"/>
      <c r="Z419" s="12"/>
      <c r="AA419" s="12"/>
      <c r="AB419" s="12"/>
      <c r="AC419" s="12"/>
      <c r="AL419" s="412" t="s">
        <v>746</v>
      </c>
      <c r="AM419" s="413" t="s">
        <v>747</v>
      </c>
    </row>
    <row r="420" spans="1:39" x14ac:dyDescent="0.5">
      <c r="A420" s="438"/>
      <c r="B420" s="987"/>
      <c r="C420" s="480"/>
      <c r="D420" s="480"/>
      <c r="E420" s="480"/>
      <c r="F420" s="480"/>
      <c r="G420" s="480"/>
      <c r="H420" s="480"/>
      <c r="I420" s="480"/>
      <c r="J420" s="480"/>
      <c r="K420" s="480"/>
      <c r="L420" s="480" t="s">
        <v>2169</v>
      </c>
      <c r="M420" s="985"/>
      <c r="N420" s="273"/>
      <c r="O420" s="273" t="str">
        <f>IF(L420="Full Materials Declaration","",IF(L420="TSCA Section 6h PBT",IF(ISERROR(VLOOKUP(M420,'Matl Declare Form '!$AF$5:$AG$9,2,0)),"",(VLOOKUP(M420,'Matl Declare Form '!$AF$5:$AG$9,2,0))),IF(L420="TSCA Risk Management",IF(ISERROR(VLOOKUP(M420,'Matl Declare Form '!$AH$5:$AI$42,2,0)),"",(VLOOKUP(M420,'Matl Declare Form '!$AH$5:$AI$42,2,0))),IF(L420="CEPA",IF(ISERROR(VLOOKUP(M420,'Matl Declare Form '!$AN$5:$AO$32,2,0)),"",(VLOOKUP(M420,'Matl Declare Form '!$AN$5:$AO$32,2,0))),IF(L420="WA Safer Product",IF(ISERROR(VLOOKUP(M420,'Matl Declare Form '!$AP$5:$AQ$22,2,0)),"",(VLOOKUP(M420,'Matl Declare Form '!$AP$5:$AQ$22,2,0))),IF(M420="High Risk Prop 65",IF(ISERROR(VLOOKUP(N420,'Matl Declare Form '!$AJ$5:$AK$24,2,0)),"",(VLOOKUP(N420,'Matl Declare Form '!$AJ$5:$AK$24,2,0))),IF(M420="Complete Prop 65",IF(ISERROR(VLOOKUP(N420,'Matl Declare Form '!$AL$5:$AM$967,2,0)),"",(VLOOKUP(N420,'Matl Declare Form '!$AL$5:$AM$967,2,0))),IF(M420="Perfluorooctanoic acid PFOA its salts",IF(ISERROR(VLOOKUP(N420,'Matl Declare Form '!$AR$5:$AS$12,2,0)),"",(VLOOKUP(N420,'Matl Declare Form '!$AR$5:$AS$12,2,0))),IF(M420="Perfluoroocane sulphonic acid PFOS it salts",IF(ISERROR(VLOOKUP(N420,'Matl Declare Form '!$AT$5:$AU$12,2,0)),"",(VLOOKUP(N420,'Matl Declare Form '!$AT$5:$AU$12,2,0))),IF(M420="Perfluorohexane 1 sulphonic acid PFHxS its salts",IF(ISERROR(VLOOKUP(N420,'Matl Declare Form '!$AV$5:$AW$12,2,0)),"",(VLOOKUP(N420,'Matl Declare Form '!$AV$5:$AW$12,2,0))),IF(M420="Undecafluorohexanoic acid PFHxA its salts",IF(ISERROR(VLOOKUP(N420,'Matl Declare Form '!$AX$5:$AY$12,2,0)),"",(VLOOKUP(N420,'Matl Declare Form '!$AX$5:$AY$12,2,0))),IF(M420="Perfluorononanoic acid PFNA its salts",IF(ISERROR(VLOOKUP(N420,'Matl Declare Form '!$AZ$5:$BA$9,2,0)),"",(VLOOKUP(N420,'Matl Declare Form '!$AZ$5:$BA$9,2,0))),IF(M420="Perfluorobutane sulfonic acid PFBS and its salts",IF(ISERROR(VLOOKUP(N420,'Matl Declare Form '!$BB$5:$BC$12,2,0)),"",(VLOOKUP(N420,'Matl Declare Form '!$BB$5:$BC$12,2,0))),IF(M420="Long chain perfluorocarboxylic acids PFCAs C9 to C14 including their salts",IF(ISERROR(VLOOKUP(N420,'Matl Declare Form '!$BD$5:$BE$14,2,0)),"",(VLOOKUP(N420,'Matl Declare Form '!$BD$5:$BE$14,2,0))),IF(M420="Hexafluoropropylene oxide dimer acid HFPO DA or GenX and its acyl halides",IF(ISERROR(VLOOKUP(N420,'Matl Declare Form '!$BF$5:$BG$9,2,0)),"",(VLOOKUP(N420,'Matl Declare Form '!$BF$5:$BG$9,2,0))),IF(M420="Other PFAS",""))))))))))))))))</f>
        <v/>
      </c>
      <c r="P420" s="274"/>
      <c r="Q420" s="480" t="str" cm="1">
        <f t="array" ref="Q420">IF(ISBLANK(P420),"",P420*(LOOKUP(2,1/(NOT(ISBLANK($J$10:J420))),$J$10:J420)))</f>
        <v/>
      </c>
      <c r="R420" s="480" t="str" cm="1">
        <f t="array" ref="R420">IF(ISBLANK(P420),"", (LOOKUP(2,1/(NOT(ISBLANK($K$10:K420))),$K$10:K420)))</f>
        <v/>
      </c>
      <c r="S420" s="985"/>
      <c r="T420" s="986"/>
      <c r="U420" s="12"/>
      <c r="V420" s="12"/>
      <c r="W420" s="12"/>
      <c r="X420" s="12"/>
      <c r="Y420" s="12"/>
      <c r="Z420" s="12"/>
      <c r="AA420" s="12"/>
      <c r="AB420" s="12"/>
      <c r="AC420" s="12"/>
      <c r="AL420" s="412" t="s">
        <v>768</v>
      </c>
      <c r="AM420" s="413" t="s">
        <v>769</v>
      </c>
    </row>
    <row r="421" spans="1:39" ht="30" x14ac:dyDescent="0.5">
      <c r="A421" s="438"/>
      <c r="B421" s="987"/>
      <c r="C421" s="480"/>
      <c r="D421" s="480"/>
      <c r="E421" s="480"/>
      <c r="F421" s="480"/>
      <c r="G421" s="480"/>
      <c r="H421" s="480"/>
      <c r="I421" s="480"/>
      <c r="J421" s="480"/>
      <c r="K421" s="480"/>
      <c r="L421" s="480" t="s">
        <v>2169</v>
      </c>
      <c r="M421" s="985"/>
      <c r="N421" s="273"/>
      <c r="O421" s="273" t="str">
        <f>IF(L421="Full Materials Declaration","",IF(L421="TSCA Section 6h PBT",IF(ISERROR(VLOOKUP(M421,'Matl Declare Form '!$AF$5:$AG$9,2,0)),"",(VLOOKUP(M421,'Matl Declare Form '!$AF$5:$AG$9,2,0))),IF(L421="TSCA Risk Management",IF(ISERROR(VLOOKUP(M421,'Matl Declare Form '!$AH$5:$AI$42,2,0)),"",(VLOOKUP(M421,'Matl Declare Form '!$AH$5:$AI$42,2,0))),IF(L421="CEPA",IF(ISERROR(VLOOKUP(M421,'Matl Declare Form '!$AN$5:$AO$32,2,0)),"",(VLOOKUP(M421,'Matl Declare Form '!$AN$5:$AO$32,2,0))),IF(L421="WA Safer Product",IF(ISERROR(VLOOKUP(M421,'Matl Declare Form '!$AP$5:$AQ$22,2,0)),"",(VLOOKUP(M421,'Matl Declare Form '!$AP$5:$AQ$22,2,0))),IF(M421="High Risk Prop 65",IF(ISERROR(VLOOKUP(N421,'Matl Declare Form '!$AJ$5:$AK$24,2,0)),"",(VLOOKUP(N421,'Matl Declare Form '!$AJ$5:$AK$24,2,0))),IF(M421="Complete Prop 65",IF(ISERROR(VLOOKUP(N421,'Matl Declare Form '!$AL$5:$AM$967,2,0)),"",(VLOOKUP(N421,'Matl Declare Form '!$AL$5:$AM$967,2,0))),IF(M421="Perfluorooctanoic acid PFOA its salts",IF(ISERROR(VLOOKUP(N421,'Matl Declare Form '!$AR$5:$AS$12,2,0)),"",(VLOOKUP(N421,'Matl Declare Form '!$AR$5:$AS$12,2,0))),IF(M421="Perfluoroocane sulphonic acid PFOS it salts",IF(ISERROR(VLOOKUP(N421,'Matl Declare Form '!$AT$5:$AU$12,2,0)),"",(VLOOKUP(N421,'Matl Declare Form '!$AT$5:$AU$12,2,0))),IF(M421="Perfluorohexane 1 sulphonic acid PFHxS its salts",IF(ISERROR(VLOOKUP(N421,'Matl Declare Form '!$AV$5:$AW$12,2,0)),"",(VLOOKUP(N421,'Matl Declare Form '!$AV$5:$AW$12,2,0))),IF(M421="Undecafluorohexanoic acid PFHxA its salts",IF(ISERROR(VLOOKUP(N421,'Matl Declare Form '!$AX$5:$AY$12,2,0)),"",(VLOOKUP(N421,'Matl Declare Form '!$AX$5:$AY$12,2,0))),IF(M421="Perfluorononanoic acid PFNA its salts",IF(ISERROR(VLOOKUP(N421,'Matl Declare Form '!$AZ$5:$BA$9,2,0)),"",(VLOOKUP(N421,'Matl Declare Form '!$AZ$5:$BA$9,2,0))),IF(M421="Perfluorobutane sulfonic acid PFBS and its salts",IF(ISERROR(VLOOKUP(N421,'Matl Declare Form '!$BB$5:$BC$12,2,0)),"",(VLOOKUP(N421,'Matl Declare Form '!$BB$5:$BC$12,2,0))),IF(M421="Long chain perfluorocarboxylic acids PFCAs C9 to C14 including their salts",IF(ISERROR(VLOOKUP(N421,'Matl Declare Form '!$BD$5:$BE$14,2,0)),"",(VLOOKUP(N421,'Matl Declare Form '!$BD$5:$BE$14,2,0))),IF(M421="Hexafluoropropylene oxide dimer acid HFPO DA or GenX and its acyl halides",IF(ISERROR(VLOOKUP(N421,'Matl Declare Form '!$BF$5:$BG$9,2,0)),"",(VLOOKUP(N421,'Matl Declare Form '!$BF$5:$BG$9,2,0))),IF(M421="Other PFAS",""))))))))))))))))</f>
        <v/>
      </c>
      <c r="P421" s="274"/>
      <c r="Q421" s="480" t="str" cm="1">
        <f t="array" ref="Q421">IF(ISBLANK(P421),"",P421*(LOOKUP(2,1/(NOT(ISBLANK($J$10:J421))),$J$10:J421)))</f>
        <v/>
      </c>
      <c r="R421" s="480" t="str" cm="1">
        <f t="array" ref="R421">IF(ISBLANK(P421),"", (LOOKUP(2,1/(NOT(ISBLANK($K$10:K421))),$K$10:K421)))</f>
        <v/>
      </c>
      <c r="S421" s="985"/>
      <c r="T421" s="986"/>
      <c r="U421" s="12"/>
      <c r="V421" s="12"/>
      <c r="W421" s="12"/>
      <c r="X421" s="12"/>
      <c r="Y421" s="12"/>
      <c r="Z421" s="12"/>
      <c r="AA421" s="12"/>
      <c r="AB421" s="12"/>
      <c r="AC421" s="12"/>
      <c r="AL421" s="412" t="s">
        <v>799</v>
      </c>
      <c r="AM421" s="413" t="s">
        <v>126</v>
      </c>
    </row>
    <row r="422" spans="1:39" x14ac:dyDescent="0.5">
      <c r="A422" s="438"/>
      <c r="B422" s="987"/>
      <c r="C422" s="480"/>
      <c r="D422" s="480"/>
      <c r="E422" s="480"/>
      <c r="F422" s="480"/>
      <c r="G422" s="480"/>
      <c r="H422" s="480"/>
      <c r="I422" s="480"/>
      <c r="J422" s="480"/>
      <c r="K422" s="480"/>
      <c r="L422" s="480" t="s">
        <v>2169</v>
      </c>
      <c r="M422" s="985"/>
      <c r="N422" s="273"/>
      <c r="O422" s="273" t="str">
        <f>IF(L422="Full Materials Declaration","",IF(L422="TSCA Section 6h PBT",IF(ISERROR(VLOOKUP(M422,'Matl Declare Form '!$AF$5:$AG$9,2,0)),"",(VLOOKUP(M422,'Matl Declare Form '!$AF$5:$AG$9,2,0))),IF(L422="TSCA Risk Management",IF(ISERROR(VLOOKUP(M422,'Matl Declare Form '!$AH$5:$AI$42,2,0)),"",(VLOOKUP(M422,'Matl Declare Form '!$AH$5:$AI$42,2,0))),IF(L422="CEPA",IF(ISERROR(VLOOKUP(M422,'Matl Declare Form '!$AN$5:$AO$32,2,0)),"",(VLOOKUP(M422,'Matl Declare Form '!$AN$5:$AO$32,2,0))),IF(L422="WA Safer Product",IF(ISERROR(VLOOKUP(M422,'Matl Declare Form '!$AP$5:$AQ$22,2,0)),"",(VLOOKUP(M422,'Matl Declare Form '!$AP$5:$AQ$22,2,0))),IF(M422="High Risk Prop 65",IF(ISERROR(VLOOKUP(N422,'Matl Declare Form '!$AJ$5:$AK$24,2,0)),"",(VLOOKUP(N422,'Matl Declare Form '!$AJ$5:$AK$24,2,0))),IF(M422="Complete Prop 65",IF(ISERROR(VLOOKUP(N422,'Matl Declare Form '!$AL$5:$AM$967,2,0)),"",(VLOOKUP(N422,'Matl Declare Form '!$AL$5:$AM$967,2,0))),IF(M422="Perfluorooctanoic acid PFOA its salts",IF(ISERROR(VLOOKUP(N422,'Matl Declare Form '!$AR$5:$AS$12,2,0)),"",(VLOOKUP(N422,'Matl Declare Form '!$AR$5:$AS$12,2,0))),IF(M422="Perfluoroocane sulphonic acid PFOS it salts",IF(ISERROR(VLOOKUP(N422,'Matl Declare Form '!$AT$5:$AU$12,2,0)),"",(VLOOKUP(N422,'Matl Declare Form '!$AT$5:$AU$12,2,0))),IF(M422="Perfluorohexane 1 sulphonic acid PFHxS its salts",IF(ISERROR(VLOOKUP(N422,'Matl Declare Form '!$AV$5:$AW$12,2,0)),"",(VLOOKUP(N422,'Matl Declare Form '!$AV$5:$AW$12,2,0))),IF(M422="Undecafluorohexanoic acid PFHxA its salts",IF(ISERROR(VLOOKUP(N422,'Matl Declare Form '!$AX$5:$AY$12,2,0)),"",(VLOOKUP(N422,'Matl Declare Form '!$AX$5:$AY$12,2,0))),IF(M422="Perfluorononanoic acid PFNA its salts",IF(ISERROR(VLOOKUP(N422,'Matl Declare Form '!$AZ$5:$BA$9,2,0)),"",(VLOOKUP(N422,'Matl Declare Form '!$AZ$5:$BA$9,2,0))),IF(M422="Perfluorobutane sulfonic acid PFBS and its salts",IF(ISERROR(VLOOKUP(N422,'Matl Declare Form '!$BB$5:$BC$12,2,0)),"",(VLOOKUP(N422,'Matl Declare Form '!$BB$5:$BC$12,2,0))),IF(M422="Long chain perfluorocarboxylic acids PFCAs C9 to C14 including their salts",IF(ISERROR(VLOOKUP(N422,'Matl Declare Form '!$BD$5:$BE$14,2,0)),"",(VLOOKUP(N422,'Matl Declare Form '!$BD$5:$BE$14,2,0))),IF(M422="Hexafluoropropylene oxide dimer acid HFPO DA or GenX and its acyl halides",IF(ISERROR(VLOOKUP(N422,'Matl Declare Form '!$BF$5:$BG$9,2,0)),"",(VLOOKUP(N422,'Matl Declare Form '!$BF$5:$BG$9,2,0))),IF(M422="Other PFAS",""))))))))))))))))</f>
        <v/>
      </c>
      <c r="P422" s="274"/>
      <c r="Q422" s="480" t="str" cm="1">
        <f t="array" ref="Q422">IF(ISBLANK(P422),"",P422*(LOOKUP(2,1/(NOT(ISBLANK($J$10:J422))),$J$10:J422)))</f>
        <v/>
      </c>
      <c r="R422" s="480" t="str" cm="1">
        <f t="array" ref="R422">IF(ISBLANK(P422),"", (LOOKUP(2,1/(NOT(ISBLANK($K$10:K422))),$K$10:K422)))</f>
        <v/>
      </c>
      <c r="S422" s="985"/>
      <c r="T422" s="986"/>
      <c r="U422" s="12"/>
      <c r="V422" s="12"/>
      <c r="W422" s="12"/>
      <c r="X422" s="12"/>
      <c r="Y422" s="12"/>
      <c r="Z422" s="12"/>
      <c r="AA422" s="12"/>
      <c r="AB422" s="12"/>
      <c r="AC422" s="12"/>
      <c r="AL422" s="412" t="s">
        <v>806</v>
      </c>
      <c r="AM422" s="413" t="s">
        <v>807</v>
      </c>
    </row>
    <row r="423" spans="1:39" x14ac:dyDescent="0.5">
      <c r="A423" s="438"/>
      <c r="B423" s="987"/>
      <c r="C423" s="480"/>
      <c r="D423" s="480"/>
      <c r="E423" s="480"/>
      <c r="F423" s="480"/>
      <c r="G423" s="480"/>
      <c r="H423" s="480"/>
      <c r="I423" s="480"/>
      <c r="J423" s="480"/>
      <c r="K423" s="480"/>
      <c r="L423" s="480" t="s">
        <v>2169</v>
      </c>
      <c r="M423" s="985"/>
      <c r="N423" s="273"/>
      <c r="O423" s="273" t="str">
        <f>IF(L423="Full Materials Declaration","",IF(L423="TSCA Section 6h PBT",IF(ISERROR(VLOOKUP(M423,'Matl Declare Form '!$AF$5:$AG$9,2,0)),"",(VLOOKUP(M423,'Matl Declare Form '!$AF$5:$AG$9,2,0))),IF(L423="TSCA Risk Management",IF(ISERROR(VLOOKUP(M423,'Matl Declare Form '!$AH$5:$AI$42,2,0)),"",(VLOOKUP(M423,'Matl Declare Form '!$AH$5:$AI$42,2,0))),IF(L423="CEPA",IF(ISERROR(VLOOKUP(M423,'Matl Declare Form '!$AN$5:$AO$32,2,0)),"",(VLOOKUP(M423,'Matl Declare Form '!$AN$5:$AO$32,2,0))),IF(L423="WA Safer Product",IF(ISERROR(VLOOKUP(M423,'Matl Declare Form '!$AP$5:$AQ$22,2,0)),"",(VLOOKUP(M423,'Matl Declare Form '!$AP$5:$AQ$22,2,0))),IF(M423="High Risk Prop 65",IF(ISERROR(VLOOKUP(N423,'Matl Declare Form '!$AJ$5:$AK$24,2,0)),"",(VLOOKUP(N423,'Matl Declare Form '!$AJ$5:$AK$24,2,0))),IF(M423="Complete Prop 65",IF(ISERROR(VLOOKUP(N423,'Matl Declare Form '!$AL$5:$AM$967,2,0)),"",(VLOOKUP(N423,'Matl Declare Form '!$AL$5:$AM$967,2,0))),IF(M423="Perfluorooctanoic acid PFOA its salts",IF(ISERROR(VLOOKUP(N423,'Matl Declare Form '!$AR$5:$AS$12,2,0)),"",(VLOOKUP(N423,'Matl Declare Form '!$AR$5:$AS$12,2,0))),IF(M423="Perfluoroocane sulphonic acid PFOS it salts",IF(ISERROR(VLOOKUP(N423,'Matl Declare Form '!$AT$5:$AU$12,2,0)),"",(VLOOKUP(N423,'Matl Declare Form '!$AT$5:$AU$12,2,0))),IF(M423="Perfluorohexane 1 sulphonic acid PFHxS its salts",IF(ISERROR(VLOOKUP(N423,'Matl Declare Form '!$AV$5:$AW$12,2,0)),"",(VLOOKUP(N423,'Matl Declare Form '!$AV$5:$AW$12,2,0))),IF(M423="Undecafluorohexanoic acid PFHxA its salts",IF(ISERROR(VLOOKUP(N423,'Matl Declare Form '!$AX$5:$AY$12,2,0)),"",(VLOOKUP(N423,'Matl Declare Form '!$AX$5:$AY$12,2,0))),IF(M423="Perfluorononanoic acid PFNA its salts",IF(ISERROR(VLOOKUP(N423,'Matl Declare Form '!$AZ$5:$BA$9,2,0)),"",(VLOOKUP(N423,'Matl Declare Form '!$AZ$5:$BA$9,2,0))),IF(M423="Perfluorobutane sulfonic acid PFBS and its salts",IF(ISERROR(VLOOKUP(N423,'Matl Declare Form '!$BB$5:$BC$12,2,0)),"",(VLOOKUP(N423,'Matl Declare Form '!$BB$5:$BC$12,2,0))),IF(M423="Long chain perfluorocarboxylic acids PFCAs C9 to C14 including their salts",IF(ISERROR(VLOOKUP(N423,'Matl Declare Form '!$BD$5:$BE$14,2,0)),"",(VLOOKUP(N423,'Matl Declare Form '!$BD$5:$BE$14,2,0))),IF(M423="Hexafluoropropylene oxide dimer acid HFPO DA or GenX and its acyl halides",IF(ISERROR(VLOOKUP(N423,'Matl Declare Form '!$BF$5:$BG$9,2,0)),"",(VLOOKUP(N423,'Matl Declare Form '!$BF$5:$BG$9,2,0))),IF(M423="Other PFAS",""))))))))))))))))</f>
        <v/>
      </c>
      <c r="P423" s="274"/>
      <c r="Q423" s="480" t="str" cm="1">
        <f t="array" ref="Q423">IF(ISBLANK(P423),"",P423*(LOOKUP(2,1/(NOT(ISBLANK($J$10:J423))),$J$10:J423)))</f>
        <v/>
      </c>
      <c r="R423" s="480" t="str" cm="1">
        <f t="array" ref="R423">IF(ISBLANK(P423),"", (LOOKUP(2,1/(NOT(ISBLANK($K$10:K423))),$K$10:K423)))</f>
        <v/>
      </c>
      <c r="S423" s="985"/>
      <c r="T423" s="986"/>
      <c r="U423" s="12"/>
      <c r="V423" s="12"/>
      <c r="W423" s="12"/>
      <c r="X423" s="12"/>
      <c r="Y423" s="12"/>
      <c r="Z423" s="12"/>
      <c r="AA423" s="12"/>
      <c r="AB423" s="12"/>
      <c r="AC423" s="12"/>
      <c r="AL423" s="412" t="s">
        <v>817</v>
      </c>
      <c r="AM423" s="413" t="s">
        <v>818</v>
      </c>
    </row>
    <row r="424" spans="1:39" x14ac:dyDescent="0.5">
      <c r="A424" s="438"/>
      <c r="B424" s="987"/>
      <c r="C424" s="480"/>
      <c r="D424" s="480"/>
      <c r="E424" s="480"/>
      <c r="F424" s="480"/>
      <c r="G424" s="480"/>
      <c r="H424" s="480"/>
      <c r="I424" s="480"/>
      <c r="J424" s="480"/>
      <c r="K424" s="480"/>
      <c r="L424" s="480" t="s">
        <v>2169</v>
      </c>
      <c r="M424" s="985"/>
      <c r="N424" s="273"/>
      <c r="O424" s="273" t="str">
        <f>IF(L424="Full Materials Declaration","",IF(L424="TSCA Section 6h PBT",IF(ISERROR(VLOOKUP(M424,'Matl Declare Form '!$AF$5:$AG$9,2,0)),"",(VLOOKUP(M424,'Matl Declare Form '!$AF$5:$AG$9,2,0))),IF(L424="TSCA Risk Management",IF(ISERROR(VLOOKUP(M424,'Matl Declare Form '!$AH$5:$AI$42,2,0)),"",(VLOOKUP(M424,'Matl Declare Form '!$AH$5:$AI$42,2,0))),IF(L424="CEPA",IF(ISERROR(VLOOKUP(M424,'Matl Declare Form '!$AN$5:$AO$32,2,0)),"",(VLOOKUP(M424,'Matl Declare Form '!$AN$5:$AO$32,2,0))),IF(L424="WA Safer Product",IF(ISERROR(VLOOKUP(M424,'Matl Declare Form '!$AP$5:$AQ$22,2,0)),"",(VLOOKUP(M424,'Matl Declare Form '!$AP$5:$AQ$22,2,0))),IF(M424="High Risk Prop 65",IF(ISERROR(VLOOKUP(N424,'Matl Declare Form '!$AJ$5:$AK$24,2,0)),"",(VLOOKUP(N424,'Matl Declare Form '!$AJ$5:$AK$24,2,0))),IF(M424="Complete Prop 65",IF(ISERROR(VLOOKUP(N424,'Matl Declare Form '!$AL$5:$AM$967,2,0)),"",(VLOOKUP(N424,'Matl Declare Form '!$AL$5:$AM$967,2,0))),IF(M424="Perfluorooctanoic acid PFOA its salts",IF(ISERROR(VLOOKUP(N424,'Matl Declare Form '!$AR$5:$AS$12,2,0)),"",(VLOOKUP(N424,'Matl Declare Form '!$AR$5:$AS$12,2,0))),IF(M424="Perfluoroocane sulphonic acid PFOS it salts",IF(ISERROR(VLOOKUP(N424,'Matl Declare Form '!$AT$5:$AU$12,2,0)),"",(VLOOKUP(N424,'Matl Declare Form '!$AT$5:$AU$12,2,0))),IF(M424="Perfluorohexane 1 sulphonic acid PFHxS its salts",IF(ISERROR(VLOOKUP(N424,'Matl Declare Form '!$AV$5:$AW$12,2,0)),"",(VLOOKUP(N424,'Matl Declare Form '!$AV$5:$AW$12,2,0))),IF(M424="Undecafluorohexanoic acid PFHxA its salts",IF(ISERROR(VLOOKUP(N424,'Matl Declare Form '!$AX$5:$AY$12,2,0)),"",(VLOOKUP(N424,'Matl Declare Form '!$AX$5:$AY$12,2,0))),IF(M424="Perfluorononanoic acid PFNA its salts",IF(ISERROR(VLOOKUP(N424,'Matl Declare Form '!$AZ$5:$BA$9,2,0)),"",(VLOOKUP(N424,'Matl Declare Form '!$AZ$5:$BA$9,2,0))),IF(M424="Perfluorobutane sulfonic acid PFBS and its salts",IF(ISERROR(VLOOKUP(N424,'Matl Declare Form '!$BB$5:$BC$12,2,0)),"",(VLOOKUP(N424,'Matl Declare Form '!$BB$5:$BC$12,2,0))),IF(M424="Long chain perfluorocarboxylic acids PFCAs C9 to C14 including their salts",IF(ISERROR(VLOOKUP(N424,'Matl Declare Form '!$BD$5:$BE$14,2,0)),"",(VLOOKUP(N424,'Matl Declare Form '!$BD$5:$BE$14,2,0))),IF(M424="Hexafluoropropylene oxide dimer acid HFPO DA or GenX and its acyl halides",IF(ISERROR(VLOOKUP(N424,'Matl Declare Form '!$BF$5:$BG$9,2,0)),"",(VLOOKUP(N424,'Matl Declare Form '!$BF$5:$BG$9,2,0))),IF(M424="Other PFAS",""))))))))))))))))</f>
        <v/>
      </c>
      <c r="P424" s="274"/>
      <c r="Q424" s="480" t="str" cm="1">
        <f t="array" ref="Q424">IF(ISBLANK(P424),"",P424*(LOOKUP(2,1/(NOT(ISBLANK($J$10:J424))),$J$10:J424)))</f>
        <v/>
      </c>
      <c r="R424" s="480" t="str" cm="1">
        <f t="array" ref="R424">IF(ISBLANK(P424),"", (LOOKUP(2,1/(NOT(ISBLANK($K$10:K424))),$K$10:K424)))</f>
        <v/>
      </c>
      <c r="S424" s="985"/>
      <c r="T424" s="986"/>
      <c r="U424" s="12"/>
      <c r="V424" s="12"/>
      <c r="W424" s="12"/>
      <c r="X424" s="12"/>
      <c r="Y424" s="12"/>
      <c r="Z424" s="12"/>
      <c r="AA424" s="12"/>
      <c r="AB424" s="12"/>
      <c r="AC424" s="12"/>
      <c r="AL424" s="412" t="s">
        <v>67</v>
      </c>
      <c r="AM424" s="413" t="s">
        <v>63</v>
      </c>
    </row>
    <row r="425" spans="1:39" x14ac:dyDescent="0.5">
      <c r="A425" s="438"/>
      <c r="B425" s="987"/>
      <c r="C425" s="480"/>
      <c r="D425" s="480"/>
      <c r="E425" s="480"/>
      <c r="F425" s="480"/>
      <c r="G425" s="480"/>
      <c r="H425" s="480"/>
      <c r="I425" s="480"/>
      <c r="J425" s="480"/>
      <c r="K425" s="480"/>
      <c r="L425" s="480" t="s">
        <v>2169</v>
      </c>
      <c r="M425" s="985"/>
      <c r="N425" s="273"/>
      <c r="O425" s="273" t="str">
        <f>IF(L425="Full Materials Declaration","",IF(L425="TSCA Section 6h PBT",IF(ISERROR(VLOOKUP(M425,'Matl Declare Form '!$AF$5:$AG$9,2,0)),"",(VLOOKUP(M425,'Matl Declare Form '!$AF$5:$AG$9,2,0))),IF(L425="TSCA Risk Management",IF(ISERROR(VLOOKUP(M425,'Matl Declare Form '!$AH$5:$AI$42,2,0)),"",(VLOOKUP(M425,'Matl Declare Form '!$AH$5:$AI$42,2,0))),IF(L425="CEPA",IF(ISERROR(VLOOKUP(M425,'Matl Declare Form '!$AN$5:$AO$32,2,0)),"",(VLOOKUP(M425,'Matl Declare Form '!$AN$5:$AO$32,2,0))),IF(L425="WA Safer Product",IF(ISERROR(VLOOKUP(M425,'Matl Declare Form '!$AP$5:$AQ$22,2,0)),"",(VLOOKUP(M425,'Matl Declare Form '!$AP$5:$AQ$22,2,0))),IF(M425="High Risk Prop 65",IF(ISERROR(VLOOKUP(N425,'Matl Declare Form '!$AJ$5:$AK$24,2,0)),"",(VLOOKUP(N425,'Matl Declare Form '!$AJ$5:$AK$24,2,0))),IF(M425="Complete Prop 65",IF(ISERROR(VLOOKUP(N425,'Matl Declare Form '!$AL$5:$AM$967,2,0)),"",(VLOOKUP(N425,'Matl Declare Form '!$AL$5:$AM$967,2,0))),IF(M425="Perfluorooctanoic acid PFOA its salts",IF(ISERROR(VLOOKUP(N425,'Matl Declare Form '!$AR$5:$AS$12,2,0)),"",(VLOOKUP(N425,'Matl Declare Form '!$AR$5:$AS$12,2,0))),IF(M425="Perfluoroocane sulphonic acid PFOS it salts",IF(ISERROR(VLOOKUP(N425,'Matl Declare Form '!$AT$5:$AU$12,2,0)),"",(VLOOKUP(N425,'Matl Declare Form '!$AT$5:$AU$12,2,0))),IF(M425="Perfluorohexane 1 sulphonic acid PFHxS its salts",IF(ISERROR(VLOOKUP(N425,'Matl Declare Form '!$AV$5:$AW$12,2,0)),"",(VLOOKUP(N425,'Matl Declare Form '!$AV$5:$AW$12,2,0))),IF(M425="Undecafluorohexanoic acid PFHxA its salts",IF(ISERROR(VLOOKUP(N425,'Matl Declare Form '!$AX$5:$AY$12,2,0)),"",(VLOOKUP(N425,'Matl Declare Form '!$AX$5:$AY$12,2,0))),IF(M425="Perfluorononanoic acid PFNA its salts",IF(ISERROR(VLOOKUP(N425,'Matl Declare Form '!$AZ$5:$BA$9,2,0)),"",(VLOOKUP(N425,'Matl Declare Form '!$AZ$5:$BA$9,2,0))),IF(M425="Perfluorobutane sulfonic acid PFBS and its salts",IF(ISERROR(VLOOKUP(N425,'Matl Declare Form '!$BB$5:$BC$12,2,0)),"",(VLOOKUP(N425,'Matl Declare Form '!$BB$5:$BC$12,2,0))),IF(M425="Long chain perfluorocarboxylic acids PFCAs C9 to C14 including their salts",IF(ISERROR(VLOOKUP(N425,'Matl Declare Form '!$BD$5:$BE$14,2,0)),"",(VLOOKUP(N425,'Matl Declare Form '!$BD$5:$BE$14,2,0))),IF(M425="Hexafluoropropylene oxide dimer acid HFPO DA or GenX and its acyl halides",IF(ISERROR(VLOOKUP(N425,'Matl Declare Form '!$BF$5:$BG$9,2,0)),"",(VLOOKUP(N425,'Matl Declare Form '!$BF$5:$BG$9,2,0))),IF(M425="Other PFAS",""))))))))))))))))</f>
        <v/>
      </c>
      <c r="P425" s="274"/>
      <c r="Q425" s="480" t="str" cm="1">
        <f t="array" ref="Q425">IF(ISBLANK(P425),"",P425*(LOOKUP(2,1/(NOT(ISBLANK($J$10:J425))),$J$10:J425)))</f>
        <v/>
      </c>
      <c r="R425" s="480" t="str" cm="1">
        <f t="array" ref="R425">IF(ISBLANK(P425),"", (LOOKUP(2,1/(NOT(ISBLANK($K$10:K425))),$K$10:K425)))</f>
        <v/>
      </c>
      <c r="S425" s="985"/>
      <c r="T425" s="986"/>
      <c r="U425" s="12"/>
      <c r="V425" s="12"/>
      <c r="W425" s="12"/>
      <c r="X425" s="12"/>
      <c r="Y425" s="12"/>
      <c r="Z425" s="12"/>
      <c r="AA425" s="12"/>
      <c r="AB425" s="12"/>
      <c r="AC425" s="12"/>
      <c r="AL425" s="412" t="s">
        <v>864</v>
      </c>
      <c r="AM425" s="413" t="s">
        <v>865</v>
      </c>
    </row>
    <row r="426" spans="1:39" x14ac:dyDescent="0.5">
      <c r="A426" s="438"/>
      <c r="B426" s="987"/>
      <c r="C426" s="480"/>
      <c r="D426" s="480"/>
      <c r="E426" s="480"/>
      <c r="F426" s="480"/>
      <c r="G426" s="480"/>
      <c r="H426" s="480"/>
      <c r="I426" s="480"/>
      <c r="J426" s="480"/>
      <c r="K426" s="480"/>
      <c r="L426" s="480" t="s">
        <v>2169</v>
      </c>
      <c r="M426" s="985"/>
      <c r="N426" s="273"/>
      <c r="O426" s="273" t="str">
        <f>IF(L426="Full Materials Declaration","",IF(L426="TSCA Section 6h PBT",IF(ISERROR(VLOOKUP(M426,'Matl Declare Form '!$AF$5:$AG$9,2,0)),"",(VLOOKUP(M426,'Matl Declare Form '!$AF$5:$AG$9,2,0))),IF(L426="TSCA Risk Management",IF(ISERROR(VLOOKUP(M426,'Matl Declare Form '!$AH$5:$AI$42,2,0)),"",(VLOOKUP(M426,'Matl Declare Form '!$AH$5:$AI$42,2,0))),IF(L426="CEPA",IF(ISERROR(VLOOKUP(M426,'Matl Declare Form '!$AN$5:$AO$32,2,0)),"",(VLOOKUP(M426,'Matl Declare Form '!$AN$5:$AO$32,2,0))),IF(L426="WA Safer Product",IF(ISERROR(VLOOKUP(M426,'Matl Declare Form '!$AP$5:$AQ$22,2,0)),"",(VLOOKUP(M426,'Matl Declare Form '!$AP$5:$AQ$22,2,0))),IF(M426="High Risk Prop 65",IF(ISERROR(VLOOKUP(N426,'Matl Declare Form '!$AJ$5:$AK$24,2,0)),"",(VLOOKUP(N426,'Matl Declare Form '!$AJ$5:$AK$24,2,0))),IF(M426="Complete Prop 65",IF(ISERROR(VLOOKUP(N426,'Matl Declare Form '!$AL$5:$AM$967,2,0)),"",(VLOOKUP(N426,'Matl Declare Form '!$AL$5:$AM$967,2,0))),IF(M426="Perfluorooctanoic acid PFOA its salts",IF(ISERROR(VLOOKUP(N426,'Matl Declare Form '!$AR$5:$AS$12,2,0)),"",(VLOOKUP(N426,'Matl Declare Form '!$AR$5:$AS$12,2,0))),IF(M426="Perfluoroocane sulphonic acid PFOS it salts",IF(ISERROR(VLOOKUP(N426,'Matl Declare Form '!$AT$5:$AU$12,2,0)),"",(VLOOKUP(N426,'Matl Declare Form '!$AT$5:$AU$12,2,0))),IF(M426="Perfluorohexane 1 sulphonic acid PFHxS its salts",IF(ISERROR(VLOOKUP(N426,'Matl Declare Form '!$AV$5:$AW$12,2,0)),"",(VLOOKUP(N426,'Matl Declare Form '!$AV$5:$AW$12,2,0))),IF(M426="Undecafluorohexanoic acid PFHxA its salts",IF(ISERROR(VLOOKUP(N426,'Matl Declare Form '!$AX$5:$AY$12,2,0)),"",(VLOOKUP(N426,'Matl Declare Form '!$AX$5:$AY$12,2,0))),IF(M426="Perfluorononanoic acid PFNA its salts",IF(ISERROR(VLOOKUP(N426,'Matl Declare Form '!$AZ$5:$BA$9,2,0)),"",(VLOOKUP(N426,'Matl Declare Form '!$AZ$5:$BA$9,2,0))),IF(M426="Perfluorobutane sulfonic acid PFBS and its salts",IF(ISERROR(VLOOKUP(N426,'Matl Declare Form '!$BB$5:$BC$12,2,0)),"",(VLOOKUP(N426,'Matl Declare Form '!$BB$5:$BC$12,2,0))),IF(M426="Long chain perfluorocarboxylic acids PFCAs C9 to C14 including their salts",IF(ISERROR(VLOOKUP(N426,'Matl Declare Form '!$BD$5:$BE$14,2,0)),"",(VLOOKUP(N426,'Matl Declare Form '!$BD$5:$BE$14,2,0))),IF(M426="Hexafluoropropylene oxide dimer acid HFPO DA or GenX and its acyl halides",IF(ISERROR(VLOOKUP(N426,'Matl Declare Form '!$BF$5:$BG$9,2,0)),"",(VLOOKUP(N426,'Matl Declare Form '!$BF$5:$BG$9,2,0))),IF(M426="Other PFAS",""))))))))))))))))</f>
        <v/>
      </c>
      <c r="P426" s="274"/>
      <c r="Q426" s="480" t="str" cm="1">
        <f t="array" ref="Q426">IF(ISBLANK(P426),"",P426*(LOOKUP(2,1/(NOT(ISBLANK($J$10:J426))),$J$10:J426)))</f>
        <v/>
      </c>
      <c r="R426" s="480" t="str" cm="1">
        <f t="array" ref="R426">IF(ISBLANK(P426),"", (LOOKUP(2,1/(NOT(ISBLANK($K$10:K426))),$K$10:K426)))</f>
        <v/>
      </c>
      <c r="S426" s="985"/>
      <c r="T426" s="986"/>
      <c r="U426" s="12"/>
      <c r="V426" s="12"/>
      <c r="W426" s="12"/>
      <c r="X426" s="12"/>
      <c r="Y426" s="12"/>
      <c r="Z426" s="12"/>
      <c r="AA426" s="12"/>
      <c r="AB426" s="12"/>
      <c r="AC426" s="12"/>
      <c r="AL426" s="412" t="s">
        <v>917</v>
      </c>
      <c r="AM426" s="413" t="s">
        <v>918</v>
      </c>
    </row>
    <row r="427" spans="1:39" x14ac:dyDescent="0.5">
      <c r="A427" s="438"/>
      <c r="B427" s="987"/>
      <c r="C427" s="480"/>
      <c r="D427" s="480"/>
      <c r="E427" s="480"/>
      <c r="F427" s="480"/>
      <c r="G427" s="480"/>
      <c r="H427" s="480"/>
      <c r="I427" s="480"/>
      <c r="J427" s="480"/>
      <c r="K427" s="480"/>
      <c r="L427" s="480" t="s">
        <v>2169</v>
      </c>
      <c r="M427" s="985"/>
      <c r="N427" s="273"/>
      <c r="O427" s="273" t="str">
        <f>IF(L427="Full Materials Declaration","",IF(L427="TSCA Section 6h PBT",IF(ISERROR(VLOOKUP(M427,'Matl Declare Form '!$AF$5:$AG$9,2,0)),"",(VLOOKUP(M427,'Matl Declare Form '!$AF$5:$AG$9,2,0))),IF(L427="TSCA Risk Management",IF(ISERROR(VLOOKUP(M427,'Matl Declare Form '!$AH$5:$AI$42,2,0)),"",(VLOOKUP(M427,'Matl Declare Form '!$AH$5:$AI$42,2,0))),IF(L427="CEPA",IF(ISERROR(VLOOKUP(M427,'Matl Declare Form '!$AN$5:$AO$32,2,0)),"",(VLOOKUP(M427,'Matl Declare Form '!$AN$5:$AO$32,2,0))),IF(L427="WA Safer Product",IF(ISERROR(VLOOKUP(M427,'Matl Declare Form '!$AP$5:$AQ$22,2,0)),"",(VLOOKUP(M427,'Matl Declare Form '!$AP$5:$AQ$22,2,0))),IF(M427="High Risk Prop 65",IF(ISERROR(VLOOKUP(N427,'Matl Declare Form '!$AJ$5:$AK$24,2,0)),"",(VLOOKUP(N427,'Matl Declare Form '!$AJ$5:$AK$24,2,0))),IF(M427="Complete Prop 65",IF(ISERROR(VLOOKUP(N427,'Matl Declare Form '!$AL$5:$AM$967,2,0)),"",(VLOOKUP(N427,'Matl Declare Form '!$AL$5:$AM$967,2,0))),IF(M427="Perfluorooctanoic acid PFOA its salts",IF(ISERROR(VLOOKUP(N427,'Matl Declare Form '!$AR$5:$AS$12,2,0)),"",(VLOOKUP(N427,'Matl Declare Form '!$AR$5:$AS$12,2,0))),IF(M427="Perfluoroocane sulphonic acid PFOS it salts",IF(ISERROR(VLOOKUP(N427,'Matl Declare Form '!$AT$5:$AU$12,2,0)),"",(VLOOKUP(N427,'Matl Declare Form '!$AT$5:$AU$12,2,0))),IF(M427="Perfluorohexane 1 sulphonic acid PFHxS its salts",IF(ISERROR(VLOOKUP(N427,'Matl Declare Form '!$AV$5:$AW$12,2,0)),"",(VLOOKUP(N427,'Matl Declare Form '!$AV$5:$AW$12,2,0))),IF(M427="Undecafluorohexanoic acid PFHxA its salts",IF(ISERROR(VLOOKUP(N427,'Matl Declare Form '!$AX$5:$AY$12,2,0)),"",(VLOOKUP(N427,'Matl Declare Form '!$AX$5:$AY$12,2,0))),IF(M427="Perfluorononanoic acid PFNA its salts",IF(ISERROR(VLOOKUP(N427,'Matl Declare Form '!$AZ$5:$BA$9,2,0)),"",(VLOOKUP(N427,'Matl Declare Form '!$AZ$5:$BA$9,2,0))),IF(M427="Perfluorobutane sulfonic acid PFBS and its salts",IF(ISERROR(VLOOKUP(N427,'Matl Declare Form '!$BB$5:$BC$12,2,0)),"",(VLOOKUP(N427,'Matl Declare Form '!$BB$5:$BC$12,2,0))),IF(M427="Long chain perfluorocarboxylic acids PFCAs C9 to C14 including their salts",IF(ISERROR(VLOOKUP(N427,'Matl Declare Form '!$BD$5:$BE$14,2,0)),"",(VLOOKUP(N427,'Matl Declare Form '!$BD$5:$BE$14,2,0))),IF(M427="Hexafluoropropylene oxide dimer acid HFPO DA or GenX and its acyl halides",IF(ISERROR(VLOOKUP(N427,'Matl Declare Form '!$BF$5:$BG$9,2,0)),"",(VLOOKUP(N427,'Matl Declare Form '!$BF$5:$BG$9,2,0))),IF(M427="Other PFAS",""))))))))))))))))</f>
        <v/>
      </c>
      <c r="P427" s="274"/>
      <c r="Q427" s="480" t="str" cm="1">
        <f t="array" ref="Q427">IF(ISBLANK(P427),"",P427*(LOOKUP(2,1/(NOT(ISBLANK($J$10:J427))),$J$10:J427)))</f>
        <v/>
      </c>
      <c r="R427" s="480" t="str" cm="1">
        <f t="array" ref="R427">IF(ISBLANK(P427),"", (LOOKUP(2,1/(NOT(ISBLANK($K$10:K427))),$K$10:K427)))</f>
        <v/>
      </c>
      <c r="S427" s="985"/>
      <c r="T427" s="986"/>
      <c r="U427" s="12"/>
      <c r="V427" s="12"/>
      <c r="W427" s="12"/>
      <c r="X427" s="12"/>
      <c r="Y427" s="12"/>
      <c r="Z427" s="12"/>
      <c r="AA427" s="12"/>
      <c r="AB427" s="12"/>
      <c r="AC427" s="12"/>
      <c r="AL427" s="412" t="s">
        <v>640</v>
      </c>
      <c r="AM427" s="413" t="s">
        <v>641</v>
      </c>
    </row>
    <row r="428" spans="1:39" x14ac:dyDescent="0.5">
      <c r="A428" s="438"/>
      <c r="B428" s="987"/>
      <c r="C428" s="480"/>
      <c r="D428" s="480"/>
      <c r="E428" s="480"/>
      <c r="F428" s="480"/>
      <c r="G428" s="480"/>
      <c r="H428" s="480"/>
      <c r="I428" s="480"/>
      <c r="J428" s="480"/>
      <c r="K428" s="480"/>
      <c r="L428" s="480" t="s">
        <v>2169</v>
      </c>
      <c r="M428" s="985"/>
      <c r="N428" s="273"/>
      <c r="O428" s="273" t="str">
        <f>IF(L428="Full Materials Declaration","",IF(L428="TSCA Section 6h PBT",IF(ISERROR(VLOOKUP(M428,'Matl Declare Form '!$AF$5:$AG$9,2,0)),"",(VLOOKUP(M428,'Matl Declare Form '!$AF$5:$AG$9,2,0))),IF(L428="TSCA Risk Management",IF(ISERROR(VLOOKUP(M428,'Matl Declare Form '!$AH$5:$AI$42,2,0)),"",(VLOOKUP(M428,'Matl Declare Form '!$AH$5:$AI$42,2,0))),IF(L428="CEPA",IF(ISERROR(VLOOKUP(M428,'Matl Declare Form '!$AN$5:$AO$32,2,0)),"",(VLOOKUP(M428,'Matl Declare Form '!$AN$5:$AO$32,2,0))),IF(L428="WA Safer Product",IF(ISERROR(VLOOKUP(M428,'Matl Declare Form '!$AP$5:$AQ$22,2,0)),"",(VLOOKUP(M428,'Matl Declare Form '!$AP$5:$AQ$22,2,0))),IF(M428="High Risk Prop 65",IF(ISERROR(VLOOKUP(N428,'Matl Declare Form '!$AJ$5:$AK$24,2,0)),"",(VLOOKUP(N428,'Matl Declare Form '!$AJ$5:$AK$24,2,0))),IF(M428="Complete Prop 65",IF(ISERROR(VLOOKUP(N428,'Matl Declare Form '!$AL$5:$AM$967,2,0)),"",(VLOOKUP(N428,'Matl Declare Form '!$AL$5:$AM$967,2,0))),IF(M428="Perfluorooctanoic acid PFOA its salts",IF(ISERROR(VLOOKUP(N428,'Matl Declare Form '!$AR$5:$AS$12,2,0)),"",(VLOOKUP(N428,'Matl Declare Form '!$AR$5:$AS$12,2,0))),IF(M428="Perfluoroocane sulphonic acid PFOS it salts",IF(ISERROR(VLOOKUP(N428,'Matl Declare Form '!$AT$5:$AU$12,2,0)),"",(VLOOKUP(N428,'Matl Declare Form '!$AT$5:$AU$12,2,0))),IF(M428="Perfluorohexane 1 sulphonic acid PFHxS its salts",IF(ISERROR(VLOOKUP(N428,'Matl Declare Form '!$AV$5:$AW$12,2,0)),"",(VLOOKUP(N428,'Matl Declare Form '!$AV$5:$AW$12,2,0))),IF(M428="Undecafluorohexanoic acid PFHxA its salts",IF(ISERROR(VLOOKUP(N428,'Matl Declare Form '!$AX$5:$AY$12,2,0)),"",(VLOOKUP(N428,'Matl Declare Form '!$AX$5:$AY$12,2,0))),IF(M428="Perfluorononanoic acid PFNA its salts",IF(ISERROR(VLOOKUP(N428,'Matl Declare Form '!$AZ$5:$BA$9,2,0)),"",(VLOOKUP(N428,'Matl Declare Form '!$AZ$5:$BA$9,2,0))),IF(M428="Perfluorobutane sulfonic acid PFBS and its salts",IF(ISERROR(VLOOKUP(N428,'Matl Declare Form '!$BB$5:$BC$12,2,0)),"",(VLOOKUP(N428,'Matl Declare Form '!$BB$5:$BC$12,2,0))),IF(M428="Long chain perfluorocarboxylic acids PFCAs C9 to C14 including their salts",IF(ISERROR(VLOOKUP(N428,'Matl Declare Form '!$BD$5:$BE$14,2,0)),"",(VLOOKUP(N428,'Matl Declare Form '!$BD$5:$BE$14,2,0))),IF(M428="Hexafluoropropylene oxide dimer acid HFPO DA or GenX and its acyl halides",IF(ISERROR(VLOOKUP(N428,'Matl Declare Form '!$BF$5:$BG$9,2,0)),"",(VLOOKUP(N428,'Matl Declare Form '!$BF$5:$BG$9,2,0))),IF(M428="Other PFAS",""))))))))))))))))</f>
        <v/>
      </c>
      <c r="P428" s="274"/>
      <c r="Q428" s="480" t="str" cm="1">
        <f t="array" ref="Q428">IF(ISBLANK(P428),"",P428*(LOOKUP(2,1/(NOT(ISBLANK($J$10:J428))),$J$10:J428)))</f>
        <v/>
      </c>
      <c r="R428" s="480" t="str" cm="1">
        <f t="array" ref="R428">IF(ISBLANK(P428),"", (LOOKUP(2,1/(NOT(ISBLANK($K$10:K428))),$K$10:K428)))</f>
        <v/>
      </c>
      <c r="S428" s="985"/>
      <c r="T428" s="986"/>
      <c r="U428" s="12"/>
      <c r="V428" s="12"/>
      <c r="W428" s="12"/>
      <c r="X428" s="12"/>
      <c r="Y428" s="12"/>
      <c r="Z428" s="12"/>
      <c r="AA428" s="12"/>
      <c r="AB428" s="12"/>
      <c r="AC428" s="12"/>
      <c r="AL428" s="412" t="s">
        <v>943</v>
      </c>
      <c r="AM428" s="413" t="s">
        <v>944</v>
      </c>
    </row>
    <row r="429" spans="1:39" x14ac:dyDescent="0.5">
      <c r="A429" s="438"/>
      <c r="B429" s="987"/>
      <c r="C429" s="480"/>
      <c r="D429" s="480"/>
      <c r="E429" s="480"/>
      <c r="F429" s="480"/>
      <c r="G429" s="480"/>
      <c r="H429" s="480"/>
      <c r="I429" s="480"/>
      <c r="J429" s="480"/>
      <c r="K429" s="480"/>
      <c r="L429" s="480" t="s">
        <v>2169</v>
      </c>
      <c r="M429" s="985"/>
      <c r="N429" s="273"/>
      <c r="O429" s="273" t="str">
        <f>IF(L429="Full Materials Declaration","",IF(L429="TSCA Section 6h PBT",IF(ISERROR(VLOOKUP(M429,'Matl Declare Form '!$AF$5:$AG$9,2,0)),"",(VLOOKUP(M429,'Matl Declare Form '!$AF$5:$AG$9,2,0))),IF(L429="TSCA Risk Management",IF(ISERROR(VLOOKUP(M429,'Matl Declare Form '!$AH$5:$AI$42,2,0)),"",(VLOOKUP(M429,'Matl Declare Form '!$AH$5:$AI$42,2,0))),IF(L429="CEPA",IF(ISERROR(VLOOKUP(M429,'Matl Declare Form '!$AN$5:$AO$32,2,0)),"",(VLOOKUP(M429,'Matl Declare Form '!$AN$5:$AO$32,2,0))),IF(L429="WA Safer Product",IF(ISERROR(VLOOKUP(M429,'Matl Declare Form '!$AP$5:$AQ$22,2,0)),"",(VLOOKUP(M429,'Matl Declare Form '!$AP$5:$AQ$22,2,0))),IF(M429="High Risk Prop 65",IF(ISERROR(VLOOKUP(N429,'Matl Declare Form '!$AJ$5:$AK$24,2,0)),"",(VLOOKUP(N429,'Matl Declare Form '!$AJ$5:$AK$24,2,0))),IF(M429="Complete Prop 65",IF(ISERROR(VLOOKUP(N429,'Matl Declare Form '!$AL$5:$AM$967,2,0)),"",(VLOOKUP(N429,'Matl Declare Form '!$AL$5:$AM$967,2,0))),IF(M429="Perfluorooctanoic acid PFOA its salts",IF(ISERROR(VLOOKUP(N429,'Matl Declare Form '!$AR$5:$AS$12,2,0)),"",(VLOOKUP(N429,'Matl Declare Form '!$AR$5:$AS$12,2,0))),IF(M429="Perfluoroocane sulphonic acid PFOS it salts",IF(ISERROR(VLOOKUP(N429,'Matl Declare Form '!$AT$5:$AU$12,2,0)),"",(VLOOKUP(N429,'Matl Declare Form '!$AT$5:$AU$12,2,0))),IF(M429="Perfluorohexane 1 sulphonic acid PFHxS its salts",IF(ISERROR(VLOOKUP(N429,'Matl Declare Form '!$AV$5:$AW$12,2,0)),"",(VLOOKUP(N429,'Matl Declare Form '!$AV$5:$AW$12,2,0))),IF(M429="Undecafluorohexanoic acid PFHxA its salts",IF(ISERROR(VLOOKUP(N429,'Matl Declare Form '!$AX$5:$AY$12,2,0)),"",(VLOOKUP(N429,'Matl Declare Form '!$AX$5:$AY$12,2,0))),IF(M429="Perfluorononanoic acid PFNA its salts",IF(ISERROR(VLOOKUP(N429,'Matl Declare Form '!$AZ$5:$BA$9,2,0)),"",(VLOOKUP(N429,'Matl Declare Form '!$AZ$5:$BA$9,2,0))),IF(M429="Perfluorobutane sulfonic acid PFBS and its salts",IF(ISERROR(VLOOKUP(N429,'Matl Declare Form '!$BB$5:$BC$12,2,0)),"",(VLOOKUP(N429,'Matl Declare Form '!$BB$5:$BC$12,2,0))),IF(M429="Long chain perfluorocarboxylic acids PFCAs C9 to C14 including their salts",IF(ISERROR(VLOOKUP(N429,'Matl Declare Form '!$BD$5:$BE$14,2,0)),"",(VLOOKUP(N429,'Matl Declare Form '!$BD$5:$BE$14,2,0))),IF(M429="Hexafluoropropylene oxide dimer acid HFPO DA or GenX and its acyl halides",IF(ISERROR(VLOOKUP(N429,'Matl Declare Form '!$BF$5:$BG$9,2,0)),"",(VLOOKUP(N429,'Matl Declare Form '!$BF$5:$BG$9,2,0))),IF(M429="Other PFAS",""))))))))))))))))</f>
        <v/>
      </c>
      <c r="P429" s="274"/>
      <c r="Q429" s="480" t="str" cm="1">
        <f t="array" ref="Q429">IF(ISBLANK(P429),"",P429*(LOOKUP(2,1/(NOT(ISBLANK($J$10:J429))),$J$10:J429)))</f>
        <v/>
      </c>
      <c r="R429" s="480" t="str" cm="1">
        <f t="array" ref="R429">IF(ISBLANK(P429),"", (LOOKUP(2,1/(NOT(ISBLANK($K$10:K429))),$K$10:K429)))</f>
        <v/>
      </c>
      <c r="S429" s="985"/>
      <c r="T429" s="986"/>
      <c r="U429" s="12"/>
      <c r="V429" s="12"/>
      <c r="W429" s="12"/>
      <c r="X429" s="12"/>
      <c r="Y429" s="12"/>
      <c r="Z429" s="12"/>
      <c r="AA429" s="12"/>
      <c r="AB429" s="12"/>
      <c r="AC429" s="12"/>
      <c r="AL429" s="412" t="s">
        <v>952</v>
      </c>
      <c r="AM429" s="413" t="s">
        <v>953</v>
      </c>
    </row>
    <row r="430" spans="1:39" ht="30" x14ac:dyDescent="0.5">
      <c r="A430" s="438"/>
      <c r="B430" s="987"/>
      <c r="C430" s="480"/>
      <c r="D430" s="480"/>
      <c r="E430" s="480"/>
      <c r="F430" s="480"/>
      <c r="G430" s="480"/>
      <c r="H430" s="480"/>
      <c r="I430" s="480"/>
      <c r="J430" s="480"/>
      <c r="K430" s="480"/>
      <c r="L430" s="480" t="s">
        <v>2169</v>
      </c>
      <c r="M430" s="985"/>
      <c r="N430" s="273"/>
      <c r="O430" s="273" t="str">
        <f>IF(L430="Full Materials Declaration","",IF(L430="TSCA Section 6h PBT",IF(ISERROR(VLOOKUP(M430,'Matl Declare Form '!$AF$5:$AG$9,2,0)),"",(VLOOKUP(M430,'Matl Declare Form '!$AF$5:$AG$9,2,0))),IF(L430="TSCA Risk Management",IF(ISERROR(VLOOKUP(M430,'Matl Declare Form '!$AH$5:$AI$42,2,0)),"",(VLOOKUP(M430,'Matl Declare Form '!$AH$5:$AI$42,2,0))),IF(L430="CEPA",IF(ISERROR(VLOOKUP(M430,'Matl Declare Form '!$AN$5:$AO$32,2,0)),"",(VLOOKUP(M430,'Matl Declare Form '!$AN$5:$AO$32,2,0))),IF(L430="WA Safer Product",IF(ISERROR(VLOOKUP(M430,'Matl Declare Form '!$AP$5:$AQ$22,2,0)),"",(VLOOKUP(M430,'Matl Declare Form '!$AP$5:$AQ$22,2,0))),IF(M430="High Risk Prop 65",IF(ISERROR(VLOOKUP(N430,'Matl Declare Form '!$AJ$5:$AK$24,2,0)),"",(VLOOKUP(N430,'Matl Declare Form '!$AJ$5:$AK$24,2,0))),IF(M430="Complete Prop 65",IF(ISERROR(VLOOKUP(N430,'Matl Declare Form '!$AL$5:$AM$967,2,0)),"",(VLOOKUP(N430,'Matl Declare Form '!$AL$5:$AM$967,2,0))),IF(M430="Perfluorooctanoic acid PFOA its salts",IF(ISERROR(VLOOKUP(N430,'Matl Declare Form '!$AR$5:$AS$12,2,0)),"",(VLOOKUP(N430,'Matl Declare Form '!$AR$5:$AS$12,2,0))),IF(M430="Perfluoroocane sulphonic acid PFOS it salts",IF(ISERROR(VLOOKUP(N430,'Matl Declare Form '!$AT$5:$AU$12,2,0)),"",(VLOOKUP(N430,'Matl Declare Form '!$AT$5:$AU$12,2,0))),IF(M430="Perfluorohexane 1 sulphonic acid PFHxS its salts",IF(ISERROR(VLOOKUP(N430,'Matl Declare Form '!$AV$5:$AW$12,2,0)),"",(VLOOKUP(N430,'Matl Declare Form '!$AV$5:$AW$12,2,0))),IF(M430="Undecafluorohexanoic acid PFHxA its salts",IF(ISERROR(VLOOKUP(N430,'Matl Declare Form '!$AX$5:$AY$12,2,0)),"",(VLOOKUP(N430,'Matl Declare Form '!$AX$5:$AY$12,2,0))),IF(M430="Perfluorononanoic acid PFNA its salts",IF(ISERROR(VLOOKUP(N430,'Matl Declare Form '!$AZ$5:$BA$9,2,0)),"",(VLOOKUP(N430,'Matl Declare Form '!$AZ$5:$BA$9,2,0))),IF(M430="Perfluorobutane sulfonic acid PFBS and its salts",IF(ISERROR(VLOOKUP(N430,'Matl Declare Form '!$BB$5:$BC$12,2,0)),"",(VLOOKUP(N430,'Matl Declare Form '!$BB$5:$BC$12,2,0))),IF(M430="Long chain perfluorocarboxylic acids PFCAs C9 to C14 including their salts",IF(ISERROR(VLOOKUP(N430,'Matl Declare Form '!$BD$5:$BE$14,2,0)),"",(VLOOKUP(N430,'Matl Declare Form '!$BD$5:$BE$14,2,0))),IF(M430="Hexafluoropropylene oxide dimer acid HFPO DA or GenX and its acyl halides",IF(ISERROR(VLOOKUP(N430,'Matl Declare Form '!$BF$5:$BG$9,2,0)),"",(VLOOKUP(N430,'Matl Declare Form '!$BF$5:$BG$9,2,0))),IF(M430="Other PFAS",""))))))))))))))))</f>
        <v/>
      </c>
      <c r="P430" s="274"/>
      <c r="Q430" s="480" t="str" cm="1">
        <f t="array" ref="Q430">IF(ISBLANK(P430),"",P430*(LOOKUP(2,1/(NOT(ISBLANK($J$10:J430))),$J$10:J430)))</f>
        <v/>
      </c>
      <c r="R430" s="480" t="str" cm="1">
        <f t="array" ref="R430">IF(ISBLANK(P430),"", (LOOKUP(2,1/(NOT(ISBLANK($K$10:K430))),$K$10:K430)))</f>
        <v/>
      </c>
      <c r="S430" s="985"/>
      <c r="T430" s="986"/>
      <c r="U430" s="12"/>
      <c r="V430" s="12"/>
      <c r="W430" s="12"/>
      <c r="X430" s="12"/>
      <c r="Y430" s="12"/>
      <c r="Z430" s="12"/>
      <c r="AA430" s="12"/>
      <c r="AB430" s="12"/>
      <c r="AC430" s="12"/>
      <c r="AL430" s="412" t="s">
        <v>954</v>
      </c>
      <c r="AM430" s="413" t="s">
        <v>126</v>
      </c>
    </row>
    <row r="431" spans="1:39" x14ac:dyDescent="0.5">
      <c r="A431" s="438"/>
      <c r="B431" s="987"/>
      <c r="C431" s="480"/>
      <c r="D431" s="480"/>
      <c r="E431" s="480"/>
      <c r="F431" s="480"/>
      <c r="G431" s="480"/>
      <c r="H431" s="480"/>
      <c r="I431" s="480"/>
      <c r="J431" s="480"/>
      <c r="K431" s="480"/>
      <c r="L431" s="480" t="s">
        <v>2169</v>
      </c>
      <c r="M431" s="985"/>
      <c r="N431" s="273"/>
      <c r="O431" s="273" t="str">
        <f>IF(L431="Full Materials Declaration","",IF(L431="TSCA Section 6h PBT",IF(ISERROR(VLOOKUP(M431,'Matl Declare Form '!$AF$5:$AG$9,2,0)),"",(VLOOKUP(M431,'Matl Declare Form '!$AF$5:$AG$9,2,0))),IF(L431="TSCA Risk Management",IF(ISERROR(VLOOKUP(M431,'Matl Declare Form '!$AH$5:$AI$42,2,0)),"",(VLOOKUP(M431,'Matl Declare Form '!$AH$5:$AI$42,2,0))),IF(L431="CEPA",IF(ISERROR(VLOOKUP(M431,'Matl Declare Form '!$AN$5:$AO$32,2,0)),"",(VLOOKUP(M431,'Matl Declare Form '!$AN$5:$AO$32,2,0))),IF(L431="WA Safer Product",IF(ISERROR(VLOOKUP(M431,'Matl Declare Form '!$AP$5:$AQ$22,2,0)),"",(VLOOKUP(M431,'Matl Declare Form '!$AP$5:$AQ$22,2,0))),IF(M431="High Risk Prop 65",IF(ISERROR(VLOOKUP(N431,'Matl Declare Form '!$AJ$5:$AK$24,2,0)),"",(VLOOKUP(N431,'Matl Declare Form '!$AJ$5:$AK$24,2,0))),IF(M431="Complete Prop 65",IF(ISERROR(VLOOKUP(N431,'Matl Declare Form '!$AL$5:$AM$967,2,0)),"",(VLOOKUP(N431,'Matl Declare Form '!$AL$5:$AM$967,2,0))),IF(M431="Perfluorooctanoic acid PFOA its salts",IF(ISERROR(VLOOKUP(N431,'Matl Declare Form '!$AR$5:$AS$12,2,0)),"",(VLOOKUP(N431,'Matl Declare Form '!$AR$5:$AS$12,2,0))),IF(M431="Perfluoroocane sulphonic acid PFOS it salts",IF(ISERROR(VLOOKUP(N431,'Matl Declare Form '!$AT$5:$AU$12,2,0)),"",(VLOOKUP(N431,'Matl Declare Form '!$AT$5:$AU$12,2,0))),IF(M431="Perfluorohexane 1 sulphonic acid PFHxS its salts",IF(ISERROR(VLOOKUP(N431,'Matl Declare Form '!$AV$5:$AW$12,2,0)),"",(VLOOKUP(N431,'Matl Declare Form '!$AV$5:$AW$12,2,0))),IF(M431="Undecafluorohexanoic acid PFHxA its salts",IF(ISERROR(VLOOKUP(N431,'Matl Declare Form '!$AX$5:$AY$12,2,0)),"",(VLOOKUP(N431,'Matl Declare Form '!$AX$5:$AY$12,2,0))),IF(M431="Perfluorononanoic acid PFNA its salts",IF(ISERROR(VLOOKUP(N431,'Matl Declare Form '!$AZ$5:$BA$9,2,0)),"",(VLOOKUP(N431,'Matl Declare Form '!$AZ$5:$BA$9,2,0))),IF(M431="Perfluorobutane sulfonic acid PFBS and its salts",IF(ISERROR(VLOOKUP(N431,'Matl Declare Form '!$BB$5:$BC$12,2,0)),"",(VLOOKUP(N431,'Matl Declare Form '!$BB$5:$BC$12,2,0))),IF(M431="Long chain perfluorocarboxylic acids PFCAs C9 to C14 including their salts",IF(ISERROR(VLOOKUP(N431,'Matl Declare Form '!$BD$5:$BE$14,2,0)),"",(VLOOKUP(N431,'Matl Declare Form '!$BD$5:$BE$14,2,0))),IF(M431="Hexafluoropropylene oxide dimer acid HFPO DA or GenX and its acyl halides",IF(ISERROR(VLOOKUP(N431,'Matl Declare Form '!$BF$5:$BG$9,2,0)),"",(VLOOKUP(N431,'Matl Declare Form '!$BF$5:$BG$9,2,0))),IF(M431="Other PFAS",""))))))))))))))))</f>
        <v/>
      </c>
      <c r="P431" s="274"/>
      <c r="Q431" s="480" t="str" cm="1">
        <f t="array" ref="Q431">IF(ISBLANK(P431),"",P431*(LOOKUP(2,1/(NOT(ISBLANK($J$10:J431))),$J$10:J431)))</f>
        <v/>
      </c>
      <c r="R431" s="480" t="str" cm="1">
        <f t="array" ref="R431">IF(ISBLANK(P431),"", (LOOKUP(2,1/(NOT(ISBLANK($K$10:K431))),$K$10:K431)))</f>
        <v/>
      </c>
      <c r="S431" s="985"/>
      <c r="T431" s="986"/>
      <c r="U431" s="12"/>
      <c r="V431" s="12"/>
      <c r="W431" s="12"/>
      <c r="X431" s="12"/>
      <c r="Y431" s="12"/>
      <c r="Z431" s="12"/>
      <c r="AA431" s="12"/>
      <c r="AB431" s="12"/>
      <c r="AC431" s="12"/>
      <c r="AL431" s="412" t="s">
        <v>968</v>
      </c>
      <c r="AM431" s="413" t="s">
        <v>969</v>
      </c>
    </row>
    <row r="432" spans="1:39" x14ac:dyDescent="0.5">
      <c r="A432" s="438"/>
      <c r="B432" s="987"/>
      <c r="C432" s="480"/>
      <c r="D432" s="480"/>
      <c r="E432" s="480"/>
      <c r="F432" s="480"/>
      <c r="G432" s="480"/>
      <c r="H432" s="480"/>
      <c r="I432" s="480"/>
      <c r="J432" s="480"/>
      <c r="K432" s="480"/>
      <c r="L432" s="480" t="s">
        <v>2169</v>
      </c>
      <c r="M432" s="985"/>
      <c r="N432" s="273"/>
      <c r="O432" s="273" t="str">
        <f>IF(L432="Full Materials Declaration","",IF(L432="TSCA Section 6h PBT",IF(ISERROR(VLOOKUP(M432,'Matl Declare Form '!$AF$5:$AG$9,2,0)),"",(VLOOKUP(M432,'Matl Declare Form '!$AF$5:$AG$9,2,0))),IF(L432="TSCA Risk Management",IF(ISERROR(VLOOKUP(M432,'Matl Declare Form '!$AH$5:$AI$42,2,0)),"",(VLOOKUP(M432,'Matl Declare Form '!$AH$5:$AI$42,2,0))),IF(L432="CEPA",IF(ISERROR(VLOOKUP(M432,'Matl Declare Form '!$AN$5:$AO$32,2,0)),"",(VLOOKUP(M432,'Matl Declare Form '!$AN$5:$AO$32,2,0))),IF(L432="WA Safer Product",IF(ISERROR(VLOOKUP(M432,'Matl Declare Form '!$AP$5:$AQ$22,2,0)),"",(VLOOKUP(M432,'Matl Declare Form '!$AP$5:$AQ$22,2,0))),IF(M432="High Risk Prop 65",IF(ISERROR(VLOOKUP(N432,'Matl Declare Form '!$AJ$5:$AK$24,2,0)),"",(VLOOKUP(N432,'Matl Declare Form '!$AJ$5:$AK$24,2,0))),IF(M432="Complete Prop 65",IF(ISERROR(VLOOKUP(N432,'Matl Declare Form '!$AL$5:$AM$967,2,0)),"",(VLOOKUP(N432,'Matl Declare Form '!$AL$5:$AM$967,2,0))),IF(M432="Perfluorooctanoic acid PFOA its salts",IF(ISERROR(VLOOKUP(N432,'Matl Declare Form '!$AR$5:$AS$12,2,0)),"",(VLOOKUP(N432,'Matl Declare Form '!$AR$5:$AS$12,2,0))),IF(M432="Perfluoroocane sulphonic acid PFOS it salts",IF(ISERROR(VLOOKUP(N432,'Matl Declare Form '!$AT$5:$AU$12,2,0)),"",(VLOOKUP(N432,'Matl Declare Form '!$AT$5:$AU$12,2,0))),IF(M432="Perfluorohexane 1 sulphonic acid PFHxS its salts",IF(ISERROR(VLOOKUP(N432,'Matl Declare Form '!$AV$5:$AW$12,2,0)),"",(VLOOKUP(N432,'Matl Declare Form '!$AV$5:$AW$12,2,0))),IF(M432="Undecafluorohexanoic acid PFHxA its salts",IF(ISERROR(VLOOKUP(N432,'Matl Declare Form '!$AX$5:$AY$12,2,0)),"",(VLOOKUP(N432,'Matl Declare Form '!$AX$5:$AY$12,2,0))),IF(M432="Perfluorononanoic acid PFNA its salts",IF(ISERROR(VLOOKUP(N432,'Matl Declare Form '!$AZ$5:$BA$9,2,0)),"",(VLOOKUP(N432,'Matl Declare Form '!$AZ$5:$BA$9,2,0))),IF(M432="Perfluorobutane sulfonic acid PFBS and its salts",IF(ISERROR(VLOOKUP(N432,'Matl Declare Form '!$BB$5:$BC$12,2,0)),"",(VLOOKUP(N432,'Matl Declare Form '!$BB$5:$BC$12,2,0))),IF(M432="Long chain perfluorocarboxylic acids PFCAs C9 to C14 including their salts",IF(ISERROR(VLOOKUP(N432,'Matl Declare Form '!$BD$5:$BE$14,2,0)),"",(VLOOKUP(N432,'Matl Declare Form '!$BD$5:$BE$14,2,0))),IF(M432="Hexafluoropropylene oxide dimer acid HFPO DA or GenX and its acyl halides",IF(ISERROR(VLOOKUP(N432,'Matl Declare Form '!$BF$5:$BG$9,2,0)),"",(VLOOKUP(N432,'Matl Declare Form '!$BF$5:$BG$9,2,0))),IF(M432="Other PFAS",""))))))))))))))))</f>
        <v/>
      </c>
      <c r="P432" s="274"/>
      <c r="Q432" s="480" t="str" cm="1">
        <f t="array" ref="Q432">IF(ISBLANK(P432),"",P432*(LOOKUP(2,1/(NOT(ISBLANK($J$10:J432))),$J$10:J432)))</f>
        <v/>
      </c>
      <c r="R432" s="480" t="str" cm="1">
        <f t="array" ref="R432">IF(ISBLANK(P432),"", (LOOKUP(2,1/(NOT(ISBLANK($K$10:K432))),$K$10:K432)))</f>
        <v/>
      </c>
      <c r="S432" s="985"/>
      <c r="T432" s="986"/>
      <c r="U432" s="12"/>
      <c r="V432" s="12"/>
      <c r="W432" s="12"/>
      <c r="X432" s="12"/>
      <c r="Y432" s="12"/>
      <c r="Z432" s="12"/>
      <c r="AA432" s="12"/>
      <c r="AB432" s="12"/>
      <c r="AC432" s="12"/>
      <c r="AL432" s="412" t="s">
        <v>1039</v>
      </c>
      <c r="AM432" s="413" t="s">
        <v>1040</v>
      </c>
    </row>
    <row r="433" spans="1:39" ht="30" x14ac:dyDescent="0.5">
      <c r="A433" s="438"/>
      <c r="B433" s="987"/>
      <c r="C433" s="480"/>
      <c r="D433" s="480"/>
      <c r="E433" s="480"/>
      <c r="F433" s="480"/>
      <c r="G433" s="480"/>
      <c r="H433" s="480"/>
      <c r="I433" s="480"/>
      <c r="J433" s="480"/>
      <c r="K433" s="480"/>
      <c r="L433" s="480" t="s">
        <v>2169</v>
      </c>
      <c r="M433" s="985"/>
      <c r="N433" s="273"/>
      <c r="O433" s="273" t="str">
        <f>IF(L433="Full Materials Declaration","",IF(L433="TSCA Section 6h PBT",IF(ISERROR(VLOOKUP(M433,'Matl Declare Form '!$AF$5:$AG$9,2,0)),"",(VLOOKUP(M433,'Matl Declare Form '!$AF$5:$AG$9,2,0))),IF(L433="TSCA Risk Management",IF(ISERROR(VLOOKUP(M433,'Matl Declare Form '!$AH$5:$AI$42,2,0)),"",(VLOOKUP(M433,'Matl Declare Form '!$AH$5:$AI$42,2,0))),IF(L433="CEPA",IF(ISERROR(VLOOKUP(M433,'Matl Declare Form '!$AN$5:$AO$32,2,0)),"",(VLOOKUP(M433,'Matl Declare Form '!$AN$5:$AO$32,2,0))),IF(L433="WA Safer Product",IF(ISERROR(VLOOKUP(M433,'Matl Declare Form '!$AP$5:$AQ$22,2,0)),"",(VLOOKUP(M433,'Matl Declare Form '!$AP$5:$AQ$22,2,0))),IF(M433="High Risk Prop 65",IF(ISERROR(VLOOKUP(N433,'Matl Declare Form '!$AJ$5:$AK$24,2,0)),"",(VLOOKUP(N433,'Matl Declare Form '!$AJ$5:$AK$24,2,0))),IF(M433="Complete Prop 65",IF(ISERROR(VLOOKUP(N433,'Matl Declare Form '!$AL$5:$AM$967,2,0)),"",(VLOOKUP(N433,'Matl Declare Form '!$AL$5:$AM$967,2,0))),IF(M433="Perfluorooctanoic acid PFOA its salts",IF(ISERROR(VLOOKUP(N433,'Matl Declare Form '!$AR$5:$AS$12,2,0)),"",(VLOOKUP(N433,'Matl Declare Form '!$AR$5:$AS$12,2,0))),IF(M433="Perfluoroocane sulphonic acid PFOS it salts",IF(ISERROR(VLOOKUP(N433,'Matl Declare Form '!$AT$5:$AU$12,2,0)),"",(VLOOKUP(N433,'Matl Declare Form '!$AT$5:$AU$12,2,0))),IF(M433="Perfluorohexane 1 sulphonic acid PFHxS its salts",IF(ISERROR(VLOOKUP(N433,'Matl Declare Form '!$AV$5:$AW$12,2,0)),"",(VLOOKUP(N433,'Matl Declare Form '!$AV$5:$AW$12,2,0))),IF(M433="Undecafluorohexanoic acid PFHxA its salts",IF(ISERROR(VLOOKUP(N433,'Matl Declare Form '!$AX$5:$AY$12,2,0)),"",(VLOOKUP(N433,'Matl Declare Form '!$AX$5:$AY$12,2,0))),IF(M433="Perfluorononanoic acid PFNA its salts",IF(ISERROR(VLOOKUP(N433,'Matl Declare Form '!$AZ$5:$BA$9,2,0)),"",(VLOOKUP(N433,'Matl Declare Form '!$AZ$5:$BA$9,2,0))),IF(M433="Perfluorobutane sulfonic acid PFBS and its salts",IF(ISERROR(VLOOKUP(N433,'Matl Declare Form '!$BB$5:$BC$12,2,0)),"",(VLOOKUP(N433,'Matl Declare Form '!$BB$5:$BC$12,2,0))),IF(M433="Long chain perfluorocarboxylic acids PFCAs C9 to C14 including their salts",IF(ISERROR(VLOOKUP(N433,'Matl Declare Form '!$BD$5:$BE$14,2,0)),"",(VLOOKUP(N433,'Matl Declare Form '!$BD$5:$BE$14,2,0))),IF(M433="Hexafluoropropylene oxide dimer acid HFPO DA or GenX and its acyl halides",IF(ISERROR(VLOOKUP(N433,'Matl Declare Form '!$BF$5:$BG$9,2,0)),"",(VLOOKUP(N433,'Matl Declare Form '!$BF$5:$BG$9,2,0))),IF(M433="Other PFAS",""))))))))))))))))</f>
        <v/>
      </c>
      <c r="P433" s="274"/>
      <c r="Q433" s="480" t="str" cm="1">
        <f t="array" ref="Q433">IF(ISBLANK(P433),"",P433*(LOOKUP(2,1/(NOT(ISBLANK($J$10:J433))),$J$10:J433)))</f>
        <v/>
      </c>
      <c r="R433" s="480" t="str" cm="1">
        <f t="array" ref="R433">IF(ISBLANK(P433),"", (LOOKUP(2,1/(NOT(ISBLANK($K$10:K433))),$K$10:K433)))</f>
        <v/>
      </c>
      <c r="S433" s="985"/>
      <c r="T433" s="986"/>
      <c r="U433" s="12"/>
      <c r="V433" s="12"/>
      <c r="W433" s="12"/>
      <c r="X433" s="12"/>
      <c r="Y433" s="12"/>
      <c r="Z433" s="12"/>
      <c r="AA433" s="12"/>
      <c r="AB433" s="12"/>
      <c r="AC433" s="12"/>
      <c r="AL433" s="412" t="s">
        <v>1049</v>
      </c>
      <c r="AM433" s="413" t="s">
        <v>1050</v>
      </c>
    </row>
    <row r="434" spans="1:39" x14ac:dyDescent="0.5">
      <c r="A434" s="438"/>
      <c r="B434" s="987"/>
      <c r="C434" s="480"/>
      <c r="D434" s="480"/>
      <c r="E434" s="480"/>
      <c r="F434" s="480"/>
      <c r="G434" s="480"/>
      <c r="H434" s="480"/>
      <c r="I434" s="480"/>
      <c r="J434" s="480"/>
      <c r="K434" s="480"/>
      <c r="L434" s="480" t="s">
        <v>2169</v>
      </c>
      <c r="M434" s="985"/>
      <c r="N434" s="273"/>
      <c r="O434" s="273" t="str">
        <f>IF(L434="Full Materials Declaration","",IF(L434="TSCA Section 6h PBT",IF(ISERROR(VLOOKUP(M434,'Matl Declare Form '!$AF$5:$AG$9,2,0)),"",(VLOOKUP(M434,'Matl Declare Form '!$AF$5:$AG$9,2,0))),IF(L434="TSCA Risk Management",IF(ISERROR(VLOOKUP(M434,'Matl Declare Form '!$AH$5:$AI$42,2,0)),"",(VLOOKUP(M434,'Matl Declare Form '!$AH$5:$AI$42,2,0))),IF(L434="CEPA",IF(ISERROR(VLOOKUP(M434,'Matl Declare Form '!$AN$5:$AO$32,2,0)),"",(VLOOKUP(M434,'Matl Declare Form '!$AN$5:$AO$32,2,0))),IF(L434="WA Safer Product",IF(ISERROR(VLOOKUP(M434,'Matl Declare Form '!$AP$5:$AQ$22,2,0)),"",(VLOOKUP(M434,'Matl Declare Form '!$AP$5:$AQ$22,2,0))),IF(M434="High Risk Prop 65",IF(ISERROR(VLOOKUP(N434,'Matl Declare Form '!$AJ$5:$AK$24,2,0)),"",(VLOOKUP(N434,'Matl Declare Form '!$AJ$5:$AK$24,2,0))),IF(M434="Complete Prop 65",IF(ISERROR(VLOOKUP(N434,'Matl Declare Form '!$AL$5:$AM$967,2,0)),"",(VLOOKUP(N434,'Matl Declare Form '!$AL$5:$AM$967,2,0))),IF(M434="Perfluorooctanoic acid PFOA its salts",IF(ISERROR(VLOOKUP(N434,'Matl Declare Form '!$AR$5:$AS$12,2,0)),"",(VLOOKUP(N434,'Matl Declare Form '!$AR$5:$AS$12,2,0))),IF(M434="Perfluoroocane sulphonic acid PFOS it salts",IF(ISERROR(VLOOKUP(N434,'Matl Declare Form '!$AT$5:$AU$12,2,0)),"",(VLOOKUP(N434,'Matl Declare Form '!$AT$5:$AU$12,2,0))),IF(M434="Perfluorohexane 1 sulphonic acid PFHxS its salts",IF(ISERROR(VLOOKUP(N434,'Matl Declare Form '!$AV$5:$AW$12,2,0)),"",(VLOOKUP(N434,'Matl Declare Form '!$AV$5:$AW$12,2,0))),IF(M434="Undecafluorohexanoic acid PFHxA its salts",IF(ISERROR(VLOOKUP(N434,'Matl Declare Form '!$AX$5:$AY$12,2,0)),"",(VLOOKUP(N434,'Matl Declare Form '!$AX$5:$AY$12,2,0))),IF(M434="Perfluorononanoic acid PFNA its salts",IF(ISERROR(VLOOKUP(N434,'Matl Declare Form '!$AZ$5:$BA$9,2,0)),"",(VLOOKUP(N434,'Matl Declare Form '!$AZ$5:$BA$9,2,0))),IF(M434="Perfluorobutane sulfonic acid PFBS and its salts",IF(ISERROR(VLOOKUP(N434,'Matl Declare Form '!$BB$5:$BC$12,2,0)),"",(VLOOKUP(N434,'Matl Declare Form '!$BB$5:$BC$12,2,0))),IF(M434="Long chain perfluorocarboxylic acids PFCAs C9 to C14 including their salts",IF(ISERROR(VLOOKUP(N434,'Matl Declare Form '!$BD$5:$BE$14,2,0)),"",(VLOOKUP(N434,'Matl Declare Form '!$BD$5:$BE$14,2,0))),IF(M434="Hexafluoropropylene oxide dimer acid HFPO DA or GenX and its acyl halides",IF(ISERROR(VLOOKUP(N434,'Matl Declare Form '!$BF$5:$BG$9,2,0)),"",(VLOOKUP(N434,'Matl Declare Form '!$BF$5:$BG$9,2,0))),IF(M434="Other PFAS",""))))))))))))))))</f>
        <v/>
      </c>
      <c r="P434" s="274"/>
      <c r="Q434" s="480" t="str" cm="1">
        <f t="array" ref="Q434">IF(ISBLANK(P434),"",P434*(LOOKUP(2,1/(NOT(ISBLANK($J$10:J434))),$J$10:J434)))</f>
        <v/>
      </c>
      <c r="R434" s="480" t="str" cm="1">
        <f t="array" ref="R434">IF(ISBLANK(P434),"", (LOOKUP(2,1/(NOT(ISBLANK($K$10:K434))),$K$10:K434)))</f>
        <v/>
      </c>
      <c r="S434" s="985"/>
      <c r="T434" s="986"/>
      <c r="U434" s="12"/>
      <c r="V434" s="12"/>
      <c r="W434" s="12"/>
      <c r="X434" s="12"/>
      <c r="Y434" s="12"/>
      <c r="Z434" s="12"/>
      <c r="AA434" s="12"/>
      <c r="AB434" s="12"/>
      <c r="AC434" s="12"/>
      <c r="AL434" s="412" t="s">
        <v>1087</v>
      </c>
      <c r="AM434" s="413" t="s">
        <v>1088</v>
      </c>
    </row>
    <row r="435" spans="1:39" ht="60" x14ac:dyDescent="0.5">
      <c r="A435" s="438"/>
      <c r="B435" s="987"/>
      <c r="C435" s="480"/>
      <c r="D435" s="480"/>
      <c r="E435" s="480"/>
      <c r="F435" s="480"/>
      <c r="G435" s="480"/>
      <c r="H435" s="480"/>
      <c r="I435" s="480"/>
      <c r="J435" s="480"/>
      <c r="K435" s="480"/>
      <c r="L435" s="480" t="s">
        <v>2169</v>
      </c>
      <c r="M435" s="985"/>
      <c r="N435" s="273"/>
      <c r="O435" s="273" t="str">
        <f>IF(L435="Full Materials Declaration","",IF(L435="TSCA Section 6h PBT",IF(ISERROR(VLOOKUP(M435,'Matl Declare Form '!$AF$5:$AG$9,2,0)),"",(VLOOKUP(M435,'Matl Declare Form '!$AF$5:$AG$9,2,0))),IF(L435="TSCA Risk Management",IF(ISERROR(VLOOKUP(M435,'Matl Declare Form '!$AH$5:$AI$42,2,0)),"",(VLOOKUP(M435,'Matl Declare Form '!$AH$5:$AI$42,2,0))),IF(L435="CEPA",IF(ISERROR(VLOOKUP(M435,'Matl Declare Form '!$AN$5:$AO$32,2,0)),"",(VLOOKUP(M435,'Matl Declare Form '!$AN$5:$AO$32,2,0))),IF(L435="WA Safer Product",IF(ISERROR(VLOOKUP(M435,'Matl Declare Form '!$AP$5:$AQ$22,2,0)),"",(VLOOKUP(M435,'Matl Declare Form '!$AP$5:$AQ$22,2,0))),IF(M435="High Risk Prop 65",IF(ISERROR(VLOOKUP(N435,'Matl Declare Form '!$AJ$5:$AK$24,2,0)),"",(VLOOKUP(N435,'Matl Declare Form '!$AJ$5:$AK$24,2,0))),IF(M435="Complete Prop 65",IF(ISERROR(VLOOKUP(N435,'Matl Declare Form '!$AL$5:$AM$967,2,0)),"",(VLOOKUP(N435,'Matl Declare Form '!$AL$5:$AM$967,2,0))),IF(M435="Perfluorooctanoic acid PFOA its salts",IF(ISERROR(VLOOKUP(N435,'Matl Declare Form '!$AR$5:$AS$12,2,0)),"",(VLOOKUP(N435,'Matl Declare Form '!$AR$5:$AS$12,2,0))),IF(M435="Perfluoroocane sulphonic acid PFOS it salts",IF(ISERROR(VLOOKUP(N435,'Matl Declare Form '!$AT$5:$AU$12,2,0)),"",(VLOOKUP(N435,'Matl Declare Form '!$AT$5:$AU$12,2,0))),IF(M435="Perfluorohexane 1 sulphonic acid PFHxS its salts",IF(ISERROR(VLOOKUP(N435,'Matl Declare Form '!$AV$5:$AW$12,2,0)),"",(VLOOKUP(N435,'Matl Declare Form '!$AV$5:$AW$12,2,0))),IF(M435="Undecafluorohexanoic acid PFHxA its salts",IF(ISERROR(VLOOKUP(N435,'Matl Declare Form '!$AX$5:$AY$12,2,0)),"",(VLOOKUP(N435,'Matl Declare Form '!$AX$5:$AY$12,2,0))),IF(M435="Perfluorononanoic acid PFNA its salts",IF(ISERROR(VLOOKUP(N435,'Matl Declare Form '!$AZ$5:$BA$9,2,0)),"",(VLOOKUP(N435,'Matl Declare Form '!$AZ$5:$BA$9,2,0))),IF(M435="Perfluorobutane sulfonic acid PFBS and its salts",IF(ISERROR(VLOOKUP(N435,'Matl Declare Form '!$BB$5:$BC$12,2,0)),"",(VLOOKUP(N435,'Matl Declare Form '!$BB$5:$BC$12,2,0))),IF(M435="Long chain perfluorocarboxylic acids PFCAs C9 to C14 including their salts",IF(ISERROR(VLOOKUP(N435,'Matl Declare Form '!$BD$5:$BE$14,2,0)),"",(VLOOKUP(N435,'Matl Declare Form '!$BD$5:$BE$14,2,0))),IF(M435="Hexafluoropropylene oxide dimer acid HFPO DA or GenX and its acyl halides",IF(ISERROR(VLOOKUP(N435,'Matl Declare Form '!$BF$5:$BG$9,2,0)),"",(VLOOKUP(N435,'Matl Declare Form '!$BF$5:$BG$9,2,0))),IF(M435="Other PFAS",""))))))))))))))))</f>
        <v/>
      </c>
      <c r="P435" s="274"/>
      <c r="Q435" s="480" t="str" cm="1">
        <f t="array" ref="Q435">IF(ISBLANK(P435),"",P435*(LOOKUP(2,1/(NOT(ISBLANK($J$10:J435))),$J$10:J435)))</f>
        <v/>
      </c>
      <c r="R435" s="480" t="str" cm="1">
        <f t="array" ref="R435">IF(ISBLANK(P435),"", (LOOKUP(2,1/(NOT(ISBLANK($K$10:K435))),$K$10:K435)))</f>
        <v/>
      </c>
      <c r="S435" s="985"/>
      <c r="T435" s="986"/>
      <c r="U435" s="12"/>
      <c r="V435" s="12"/>
      <c r="W435" s="12"/>
      <c r="X435" s="12"/>
      <c r="Y435" s="12"/>
      <c r="Z435" s="12"/>
      <c r="AA435" s="12"/>
      <c r="AB435" s="12"/>
      <c r="AC435" s="12"/>
      <c r="AL435" s="412" t="s">
        <v>1138</v>
      </c>
      <c r="AM435" s="413" t="s">
        <v>1139</v>
      </c>
    </row>
    <row r="436" spans="1:39" x14ac:dyDescent="0.5">
      <c r="A436" s="438"/>
      <c r="B436" s="987"/>
      <c r="C436" s="480"/>
      <c r="D436" s="480"/>
      <c r="E436" s="480"/>
      <c r="F436" s="480"/>
      <c r="G436" s="480"/>
      <c r="H436" s="480"/>
      <c r="I436" s="480"/>
      <c r="J436" s="480"/>
      <c r="K436" s="480"/>
      <c r="L436" s="480" t="s">
        <v>2169</v>
      </c>
      <c r="M436" s="985"/>
      <c r="N436" s="273"/>
      <c r="O436" s="273" t="str">
        <f>IF(L436="Full Materials Declaration","",IF(L436="TSCA Section 6h PBT",IF(ISERROR(VLOOKUP(M436,'Matl Declare Form '!$AF$5:$AG$9,2,0)),"",(VLOOKUP(M436,'Matl Declare Form '!$AF$5:$AG$9,2,0))),IF(L436="TSCA Risk Management",IF(ISERROR(VLOOKUP(M436,'Matl Declare Form '!$AH$5:$AI$42,2,0)),"",(VLOOKUP(M436,'Matl Declare Form '!$AH$5:$AI$42,2,0))),IF(L436="CEPA",IF(ISERROR(VLOOKUP(M436,'Matl Declare Form '!$AN$5:$AO$32,2,0)),"",(VLOOKUP(M436,'Matl Declare Form '!$AN$5:$AO$32,2,0))),IF(L436="WA Safer Product",IF(ISERROR(VLOOKUP(M436,'Matl Declare Form '!$AP$5:$AQ$22,2,0)),"",(VLOOKUP(M436,'Matl Declare Form '!$AP$5:$AQ$22,2,0))),IF(M436="High Risk Prop 65",IF(ISERROR(VLOOKUP(N436,'Matl Declare Form '!$AJ$5:$AK$24,2,0)),"",(VLOOKUP(N436,'Matl Declare Form '!$AJ$5:$AK$24,2,0))),IF(M436="Complete Prop 65",IF(ISERROR(VLOOKUP(N436,'Matl Declare Form '!$AL$5:$AM$967,2,0)),"",(VLOOKUP(N436,'Matl Declare Form '!$AL$5:$AM$967,2,0))),IF(M436="Perfluorooctanoic acid PFOA its salts",IF(ISERROR(VLOOKUP(N436,'Matl Declare Form '!$AR$5:$AS$12,2,0)),"",(VLOOKUP(N436,'Matl Declare Form '!$AR$5:$AS$12,2,0))),IF(M436="Perfluoroocane sulphonic acid PFOS it salts",IF(ISERROR(VLOOKUP(N436,'Matl Declare Form '!$AT$5:$AU$12,2,0)),"",(VLOOKUP(N436,'Matl Declare Form '!$AT$5:$AU$12,2,0))),IF(M436="Perfluorohexane 1 sulphonic acid PFHxS its salts",IF(ISERROR(VLOOKUP(N436,'Matl Declare Form '!$AV$5:$AW$12,2,0)),"",(VLOOKUP(N436,'Matl Declare Form '!$AV$5:$AW$12,2,0))),IF(M436="Undecafluorohexanoic acid PFHxA its salts",IF(ISERROR(VLOOKUP(N436,'Matl Declare Form '!$AX$5:$AY$12,2,0)),"",(VLOOKUP(N436,'Matl Declare Form '!$AX$5:$AY$12,2,0))),IF(M436="Perfluorononanoic acid PFNA its salts",IF(ISERROR(VLOOKUP(N436,'Matl Declare Form '!$AZ$5:$BA$9,2,0)),"",(VLOOKUP(N436,'Matl Declare Form '!$AZ$5:$BA$9,2,0))),IF(M436="Perfluorobutane sulfonic acid PFBS and its salts",IF(ISERROR(VLOOKUP(N436,'Matl Declare Form '!$BB$5:$BC$12,2,0)),"",(VLOOKUP(N436,'Matl Declare Form '!$BB$5:$BC$12,2,0))),IF(M436="Long chain perfluorocarboxylic acids PFCAs C9 to C14 including their salts",IF(ISERROR(VLOOKUP(N436,'Matl Declare Form '!$BD$5:$BE$14,2,0)),"",(VLOOKUP(N436,'Matl Declare Form '!$BD$5:$BE$14,2,0))),IF(M436="Hexafluoropropylene oxide dimer acid HFPO DA or GenX and its acyl halides",IF(ISERROR(VLOOKUP(N436,'Matl Declare Form '!$BF$5:$BG$9,2,0)),"",(VLOOKUP(N436,'Matl Declare Form '!$BF$5:$BG$9,2,0))),IF(M436="Other PFAS",""))))))))))))))))</f>
        <v/>
      </c>
      <c r="P436" s="274"/>
      <c r="Q436" s="480" t="str" cm="1">
        <f t="array" ref="Q436">IF(ISBLANK(P436),"",P436*(LOOKUP(2,1/(NOT(ISBLANK($J$10:J436))),$J$10:J436)))</f>
        <v/>
      </c>
      <c r="R436" s="480" t="str" cm="1">
        <f t="array" ref="R436">IF(ISBLANK(P436),"", (LOOKUP(2,1/(NOT(ISBLANK($K$10:K436))),$K$10:K436)))</f>
        <v/>
      </c>
      <c r="S436" s="985"/>
      <c r="T436" s="986"/>
      <c r="U436" s="12"/>
      <c r="V436" s="12"/>
      <c r="W436" s="12"/>
      <c r="X436" s="12"/>
      <c r="Y436" s="12"/>
      <c r="Z436" s="12"/>
      <c r="AA436" s="12"/>
      <c r="AB436" s="12"/>
      <c r="AC436" s="12"/>
      <c r="AL436" s="412" t="s">
        <v>1026</v>
      </c>
      <c r="AM436" s="413" t="s">
        <v>1027</v>
      </c>
    </row>
    <row r="437" spans="1:39" x14ac:dyDescent="0.5">
      <c r="A437" s="438"/>
      <c r="B437" s="987"/>
      <c r="C437" s="480"/>
      <c r="D437" s="480"/>
      <c r="E437" s="480"/>
      <c r="F437" s="480"/>
      <c r="G437" s="480"/>
      <c r="H437" s="480"/>
      <c r="I437" s="480"/>
      <c r="J437" s="480"/>
      <c r="K437" s="480"/>
      <c r="L437" s="480" t="s">
        <v>2169</v>
      </c>
      <c r="M437" s="985"/>
      <c r="N437" s="273"/>
      <c r="O437" s="273" t="str">
        <f>IF(L437="Full Materials Declaration","",IF(L437="TSCA Section 6h PBT",IF(ISERROR(VLOOKUP(M437,'Matl Declare Form '!$AF$5:$AG$9,2,0)),"",(VLOOKUP(M437,'Matl Declare Form '!$AF$5:$AG$9,2,0))),IF(L437="TSCA Risk Management",IF(ISERROR(VLOOKUP(M437,'Matl Declare Form '!$AH$5:$AI$42,2,0)),"",(VLOOKUP(M437,'Matl Declare Form '!$AH$5:$AI$42,2,0))),IF(L437="CEPA",IF(ISERROR(VLOOKUP(M437,'Matl Declare Form '!$AN$5:$AO$32,2,0)),"",(VLOOKUP(M437,'Matl Declare Form '!$AN$5:$AO$32,2,0))),IF(L437="WA Safer Product",IF(ISERROR(VLOOKUP(M437,'Matl Declare Form '!$AP$5:$AQ$22,2,0)),"",(VLOOKUP(M437,'Matl Declare Form '!$AP$5:$AQ$22,2,0))),IF(M437="High Risk Prop 65",IF(ISERROR(VLOOKUP(N437,'Matl Declare Form '!$AJ$5:$AK$24,2,0)),"",(VLOOKUP(N437,'Matl Declare Form '!$AJ$5:$AK$24,2,0))),IF(M437="Complete Prop 65",IF(ISERROR(VLOOKUP(N437,'Matl Declare Form '!$AL$5:$AM$967,2,0)),"",(VLOOKUP(N437,'Matl Declare Form '!$AL$5:$AM$967,2,0))),IF(M437="Perfluorooctanoic acid PFOA its salts",IF(ISERROR(VLOOKUP(N437,'Matl Declare Form '!$AR$5:$AS$12,2,0)),"",(VLOOKUP(N437,'Matl Declare Form '!$AR$5:$AS$12,2,0))),IF(M437="Perfluoroocane sulphonic acid PFOS it salts",IF(ISERROR(VLOOKUP(N437,'Matl Declare Form '!$AT$5:$AU$12,2,0)),"",(VLOOKUP(N437,'Matl Declare Form '!$AT$5:$AU$12,2,0))),IF(M437="Perfluorohexane 1 sulphonic acid PFHxS its salts",IF(ISERROR(VLOOKUP(N437,'Matl Declare Form '!$AV$5:$AW$12,2,0)),"",(VLOOKUP(N437,'Matl Declare Form '!$AV$5:$AW$12,2,0))),IF(M437="Undecafluorohexanoic acid PFHxA its salts",IF(ISERROR(VLOOKUP(N437,'Matl Declare Form '!$AX$5:$AY$12,2,0)),"",(VLOOKUP(N437,'Matl Declare Form '!$AX$5:$AY$12,2,0))),IF(M437="Perfluorononanoic acid PFNA its salts",IF(ISERROR(VLOOKUP(N437,'Matl Declare Form '!$AZ$5:$BA$9,2,0)),"",(VLOOKUP(N437,'Matl Declare Form '!$AZ$5:$BA$9,2,0))),IF(M437="Perfluorobutane sulfonic acid PFBS and its salts",IF(ISERROR(VLOOKUP(N437,'Matl Declare Form '!$BB$5:$BC$12,2,0)),"",(VLOOKUP(N437,'Matl Declare Form '!$BB$5:$BC$12,2,0))),IF(M437="Long chain perfluorocarboxylic acids PFCAs C9 to C14 including their salts",IF(ISERROR(VLOOKUP(N437,'Matl Declare Form '!$BD$5:$BE$14,2,0)),"",(VLOOKUP(N437,'Matl Declare Form '!$BD$5:$BE$14,2,0))),IF(M437="Hexafluoropropylene oxide dimer acid HFPO DA or GenX and its acyl halides",IF(ISERROR(VLOOKUP(N437,'Matl Declare Form '!$BF$5:$BG$9,2,0)),"",(VLOOKUP(N437,'Matl Declare Form '!$BF$5:$BG$9,2,0))),IF(M437="Other PFAS",""))))))))))))))))</f>
        <v/>
      </c>
      <c r="P437" s="274"/>
      <c r="Q437" s="480" t="str" cm="1">
        <f t="array" ref="Q437">IF(ISBLANK(P437),"",P437*(LOOKUP(2,1/(NOT(ISBLANK($J$10:J437))),$J$10:J437)))</f>
        <v/>
      </c>
      <c r="R437" s="480" t="str" cm="1">
        <f t="array" ref="R437">IF(ISBLANK(P437),"", (LOOKUP(2,1/(NOT(ISBLANK($K$10:K437))),$K$10:K437)))</f>
        <v/>
      </c>
      <c r="S437" s="985"/>
      <c r="T437" s="986"/>
      <c r="U437" s="12"/>
      <c r="V437" s="12"/>
      <c r="W437" s="12"/>
      <c r="X437" s="12"/>
      <c r="Y437" s="12"/>
      <c r="Z437" s="12"/>
      <c r="AA437" s="12"/>
      <c r="AB437" s="12"/>
      <c r="AC437" s="12"/>
      <c r="AL437" s="412" t="s">
        <v>1221</v>
      </c>
      <c r="AM437" s="413" t="s">
        <v>1222</v>
      </c>
    </row>
    <row r="438" spans="1:39" x14ac:dyDescent="0.5">
      <c r="A438" s="438"/>
      <c r="B438" s="987"/>
      <c r="C438" s="480"/>
      <c r="D438" s="480"/>
      <c r="E438" s="480"/>
      <c r="F438" s="480"/>
      <c r="G438" s="480"/>
      <c r="H438" s="480"/>
      <c r="I438" s="480"/>
      <c r="J438" s="480"/>
      <c r="K438" s="480"/>
      <c r="L438" s="480" t="s">
        <v>2169</v>
      </c>
      <c r="M438" s="985"/>
      <c r="N438" s="273"/>
      <c r="O438" s="273" t="str">
        <f>IF(L438="Full Materials Declaration","",IF(L438="TSCA Section 6h PBT",IF(ISERROR(VLOOKUP(M438,'Matl Declare Form '!$AF$5:$AG$9,2,0)),"",(VLOOKUP(M438,'Matl Declare Form '!$AF$5:$AG$9,2,0))),IF(L438="TSCA Risk Management",IF(ISERROR(VLOOKUP(M438,'Matl Declare Form '!$AH$5:$AI$42,2,0)),"",(VLOOKUP(M438,'Matl Declare Form '!$AH$5:$AI$42,2,0))),IF(L438="CEPA",IF(ISERROR(VLOOKUP(M438,'Matl Declare Form '!$AN$5:$AO$32,2,0)),"",(VLOOKUP(M438,'Matl Declare Form '!$AN$5:$AO$32,2,0))),IF(L438="WA Safer Product",IF(ISERROR(VLOOKUP(M438,'Matl Declare Form '!$AP$5:$AQ$22,2,0)),"",(VLOOKUP(M438,'Matl Declare Form '!$AP$5:$AQ$22,2,0))),IF(M438="High Risk Prop 65",IF(ISERROR(VLOOKUP(N438,'Matl Declare Form '!$AJ$5:$AK$24,2,0)),"",(VLOOKUP(N438,'Matl Declare Form '!$AJ$5:$AK$24,2,0))),IF(M438="Complete Prop 65",IF(ISERROR(VLOOKUP(N438,'Matl Declare Form '!$AL$5:$AM$967,2,0)),"",(VLOOKUP(N438,'Matl Declare Form '!$AL$5:$AM$967,2,0))),IF(M438="Perfluorooctanoic acid PFOA its salts",IF(ISERROR(VLOOKUP(N438,'Matl Declare Form '!$AR$5:$AS$12,2,0)),"",(VLOOKUP(N438,'Matl Declare Form '!$AR$5:$AS$12,2,0))),IF(M438="Perfluoroocane sulphonic acid PFOS it salts",IF(ISERROR(VLOOKUP(N438,'Matl Declare Form '!$AT$5:$AU$12,2,0)),"",(VLOOKUP(N438,'Matl Declare Form '!$AT$5:$AU$12,2,0))),IF(M438="Perfluorohexane 1 sulphonic acid PFHxS its salts",IF(ISERROR(VLOOKUP(N438,'Matl Declare Form '!$AV$5:$AW$12,2,0)),"",(VLOOKUP(N438,'Matl Declare Form '!$AV$5:$AW$12,2,0))),IF(M438="Undecafluorohexanoic acid PFHxA its salts",IF(ISERROR(VLOOKUP(N438,'Matl Declare Form '!$AX$5:$AY$12,2,0)),"",(VLOOKUP(N438,'Matl Declare Form '!$AX$5:$AY$12,2,0))),IF(M438="Perfluorononanoic acid PFNA its salts",IF(ISERROR(VLOOKUP(N438,'Matl Declare Form '!$AZ$5:$BA$9,2,0)),"",(VLOOKUP(N438,'Matl Declare Form '!$AZ$5:$BA$9,2,0))),IF(M438="Perfluorobutane sulfonic acid PFBS and its salts",IF(ISERROR(VLOOKUP(N438,'Matl Declare Form '!$BB$5:$BC$12,2,0)),"",(VLOOKUP(N438,'Matl Declare Form '!$BB$5:$BC$12,2,0))),IF(M438="Long chain perfluorocarboxylic acids PFCAs C9 to C14 including their salts",IF(ISERROR(VLOOKUP(N438,'Matl Declare Form '!$BD$5:$BE$14,2,0)),"",(VLOOKUP(N438,'Matl Declare Form '!$BD$5:$BE$14,2,0))),IF(M438="Hexafluoropropylene oxide dimer acid HFPO DA or GenX and its acyl halides",IF(ISERROR(VLOOKUP(N438,'Matl Declare Form '!$BF$5:$BG$9,2,0)),"",(VLOOKUP(N438,'Matl Declare Form '!$BF$5:$BG$9,2,0))),IF(M438="Other PFAS",""))))))))))))))))</f>
        <v/>
      </c>
      <c r="P438" s="274"/>
      <c r="Q438" s="480" t="str" cm="1">
        <f t="array" ref="Q438">IF(ISBLANK(P438),"",P438*(LOOKUP(2,1/(NOT(ISBLANK($J$10:J438))),$J$10:J438)))</f>
        <v/>
      </c>
      <c r="R438" s="480" t="str" cm="1">
        <f t="array" ref="R438">IF(ISBLANK(P438),"", (LOOKUP(2,1/(NOT(ISBLANK($K$10:K438))),$K$10:K438)))</f>
        <v/>
      </c>
      <c r="S438" s="985"/>
      <c r="T438" s="986"/>
      <c r="U438" s="12"/>
      <c r="V438" s="12"/>
      <c r="W438" s="12"/>
      <c r="X438" s="12"/>
      <c r="Y438" s="12"/>
      <c r="Z438" s="12"/>
      <c r="AA438" s="12"/>
      <c r="AB438" s="12"/>
      <c r="AC438" s="12"/>
      <c r="AL438" s="412" t="s">
        <v>642</v>
      </c>
      <c r="AM438" s="413" t="s">
        <v>643</v>
      </c>
    </row>
    <row r="439" spans="1:39" x14ac:dyDescent="0.5">
      <c r="A439" s="438"/>
      <c r="B439" s="987"/>
      <c r="C439" s="480"/>
      <c r="D439" s="480"/>
      <c r="E439" s="480"/>
      <c r="F439" s="480"/>
      <c r="G439" s="480"/>
      <c r="H439" s="480"/>
      <c r="I439" s="480"/>
      <c r="J439" s="480"/>
      <c r="K439" s="480"/>
      <c r="L439" s="480" t="s">
        <v>2169</v>
      </c>
      <c r="M439" s="985"/>
      <c r="N439" s="273"/>
      <c r="O439" s="273" t="str">
        <f>IF(L439="Full Materials Declaration","",IF(L439="TSCA Section 6h PBT",IF(ISERROR(VLOOKUP(M439,'Matl Declare Form '!$AF$5:$AG$9,2,0)),"",(VLOOKUP(M439,'Matl Declare Form '!$AF$5:$AG$9,2,0))),IF(L439="TSCA Risk Management",IF(ISERROR(VLOOKUP(M439,'Matl Declare Form '!$AH$5:$AI$42,2,0)),"",(VLOOKUP(M439,'Matl Declare Form '!$AH$5:$AI$42,2,0))),IF(L439="CEPA",IF(ISERROR(VLOOKUP(M439,'Matl Declare Form '!$AN$5:$AO$32,2,0)),"",(VLOOKUP(M439,'Matl Declare Form '!$AN$5:$AO$32,2,0))),IF(L439="WA Safer Product",IF(ISERROR(VLOOKUP(M439,'Matl Declare Form '!$AP$5:$AQ$22,2,0)),"",(VLOOKUP(M439,'Matl Declare Form '!$AP$5:$AQ$22,2,0))),IF(M439="High Risk Prop 65",IF(ISERROR(VLOOKUP(N439,'Matl Declare Form '!$AJ$5:$AK$24,2,0)),"",(VLOOKUP(N439,'Matl Declare Form '!$AJ$5:$AK$24,2,0))),IF(M439="Complete Prop 65",IF(ISERROR(VLOOKUP(N439,'Matl Declare Form '!$AL$5:$AM$967,2,0)),"",(VLOOKUP(N439,'Matl Declare Form '!$AL$5:$AM$967,2,0))),IF(M439="Perfluorooctanoic acid PFOA its salts",IF(ISERROR(VLOOKUP(N439,'Matl Declare Form '!$AR$5:$AS$12,2,0)),"",(VLOOKUP(N439,'Matl Declare Form '!$AR$5:$AS$12,2,0))),IF(M439="Perfluoroocane sulphonic acid PFOS it salts",IF(ISERROR(VLOOKUP(N439,'Matl Declare Form '!$AT$5:$AU$12,2,0)),"",(VLOOKUP(N439,'Matl Declare Form '!$AT$5:$AU$12,2,0))),IF(M439="Perfluorohexane 1 sulphonic acid PFHxS its salts",IF(ISERROR(VLOOKUP(N439,'Matl Declare Form '!$AV$5:$AW$12,2,0)),"",(VLOOKUP(N439,'Matl Declare Form '!$AV$5:$AW$12,2,0))),IF(M439="Undecafluorohexanoic acid PFHxA its salts",IF(ISERROR(VLOOKUP(N439,'Matl Declare Form '!$AX$5:$AY$12,2,0)),"",(VLOOKUP(N439,'Matl Declare Form '!$AX$5:$AY$12,2,0))),IF(M439="Perfluorononanoic acid PFNA its salts",IF(ISERROR(VLOOKUP(N439,'Matl Declare Form '!$AZ$5:$BA$9,2,0)),"",(VLOOKUP(N439,'Matl Declare Form '!$AZ$5:$BA$9,2,0))),IF(M439="Perfluorobutane sulfonic acid PFBS and its salts",IF(ISERROR(VLOOKUP(N439,'Matl Declare Form '!$BB$5:$BC$12,2,0)),"",(VLOOKUP(N439,'Matl Declare Form '!$BB$5:$BC$12,2,0))),IF(M439="Long chain perfluorocarboxylic acids PFCAs C9 to C14 including their salts",IF(ISERROR(VLOOKUP(N439,'Matl Declare Form '!$BD$5:$BE$14,2,0)),"",(VLOOKUP(N439,'Matl Declare Form '!$BD$5:$BE$14,2,0))),IF(M439="Hexafluoropropylene oxide dimer acid HFPO DA or GenX and its acyl halides",IF(ISERROR(VLOOKUP(N439,'Matl Declare Form '!$BF$5:$BG$9,2,0)),"",(VLOOKUP(N439,'Matl Declare Form '!$BF$5:$BG$9,2,0))),IF(M439="Other PFAS",""))))))))))))))))</f>
        <v/>
      </c>
      <c r="P439" s="274"/>
      <c r="Q439" s="480" t="str" cm="1">
        <f t="array" ref="Q439">IF(ISBLANK(P439),"",P439*(LOOKUP(2,1/(NOT(ISBLANK($J$10:J439))),$J$10:J439)))</f>
        <v/>
      </c>
      <c r="R439" s="480" t="str" cm="1">
        <f t="array" ref="R439">IF(ISBLANK(P439),"", (LOOKUP(2,1/(NOT(ISBLANK($K$10:K439))),$K$10:K439)))</f>
        <v/>
      </c>
      <c r="S439" s="985"/>
      <c r="T439" s="986"/>
      <c r="U439" s="12"/>
      <c r="V439" s="12"/>
      <c r="W439" s="12"/>
      <c r="X439" s="12"/>
      <c r="Y439" s="12"/>
      <c r="Z439" s="12"/>
      <c r="AA439" s="12"/>
      <c r="AB439" s="12"/>
      <c r="AC439" s="12"/>
      <c r="AL439" s="412" t="s">
        <v>1246</v>
      </c>
      <c r="AM439" s="413" t="s">
        <v>1247</v>
      </c>
    </row>
    <row r="440" spans="1:39" x14ac:dyDescent="0.5">
      <c r="A440" s="438"/>
      <c r="B440" s="987"/>
      <c r="C440" s="480"/>
      <c r="D440" s="480"/>
      <c r="E440" s="480"/>
      <c r="F440" s="480"/>
      <c r="G440" s="480"/>
      <c r="H440" s="480"/>
      <c r="I440" s="480"/>
      <c r="J440" s="480"/>
      <c r="K440" s="480"/>
      <c r="L440" s="480" t="s">
        <v>2169</v>
      </c>
      <c r="M440" s="985"/>
      <c r="N440" s="273"/>
      <c r="O440" s="273" t="str">
        <f>IF(L440="Full Materials Declaration","",IF(L440="TSCA Section 6h PBT",IF(ISERROR(VLOOKUP(M440,'Matl Declare Form '!$AF$5:$AG$9,2,0)),"",(VLOOKUP(M440,'Matl Declare Form '!$AF$5:$AG$9,2,0))),IF(L440="TSCA Risk Management",IF(ISERROR(VLOOKUP(M440,'Matl Declare Form '!$AH$5:$AI$42,2,0)),"",(VLOOKUP(M440,'Matl Declare Form '!$AH$5:$AI$42,2,0))),IF(L440="CEPA",IF(ISERROR(VLOOKUP(M440,'Matl Declare Form '!$AN$5:$AO$32,2,0)),"",(VLOOKUP(M440,'Matl Declare Form '!$AN$5:$AO$32,2,0))),IF(L440="WA Safer Product",IF(ISERROR(VLOOKUP(M440,'Matl Declare Form '!$AP$5:$AQ$22,2,0)),"",(VLOOKUP(M440,'Matl Declare Form '!$AP$5:$AQ$22,2,0))),IF(M440="High Risk Prop 65",IF(ISERROR(VLOOKUP(N440,'Matl Declare Form '!$AJ$5:$AK$24,2,0)),"",(VLOOKUP(N440,'Matl Declare Form '!$AJ$5:$AK$24,2,0))),IF(M440="Complete Prop 65",IF(ISERROR(VLOOKUP(N440,'Matl Declare Form '!$AL$5:$AM$967,2,0)),"",(VLOOKUP(N440,'Matl Declare Form '!$AL$5:$AM$967,2,0))),IF(M440="Perfluorooctanoic acid PFOA its salts",IF(ISERROR(VLOOKUP(N440,'Matl Declare Form '!$AR$5:$AS$12,2,0)),"",(VLOOKUP(N440,'Matl Declare Form '!$AR$5:$AS$12,2,0))),IF(M440="Perfluoroocane sulphonic acid PFOS it salts",IF(ISERROR(VLOOKUP(N440,'Matl Declare Form '!$AT$5:$AU$12,2,0)),"",(VLOOKUP(N440,'Matl Declare Form '!$AT$5:$AU$12,2,0))),IF(M440="Perfluorohexane 1 sulphonic acid PFHxS its salts",IF(ISERROR(VLOOKUP(N440,'Matl Declare Form '!$AV$5:$AW$12,2,0)),"",(VLOOKUP(N440,'Matl Declare Form '!$AV$5:$AW$12,2,0))),IF(M440="Undecafluorohexanoic acid PFHxA its salts",IF(ISERROR(VLOOKUP(N440,'Matl Declare Form '!$AX$5:$AY$12,2,0)),"",(VLOOKUP(N440,'Matl Declare Form '!$AX$5:$AY$12,2,0))),IF(M440="Perfluorononanoic acid PFNA its salts",IF(ISERROR(VLOOKUP(N440,'Matl Declare Form '!$AZ$5:$BA$9,2,0)),"",(VLOOKUP(N440,'Matl Declare Form '!$AZ$5:$BA$9,2,0))),IF(M440="Perfluorobutane sulfonic acid PFBS and its salts",IF(ISERROR(VLOOKUP(N440,'Matl Declare Form '!$BB$5:$BC$12,2,0)),"",(VLOOKUP(N440,'Matl Declare Form '!$BB$5:$BC$12,2,0))),IF(M440="Long chain perfluorocarboxylic acids PFCAs C9 to C14 including their salts",IF(ISERROR(VLOOKUP(N440,'Matl Declare Form '!$BD$5:$BE$14,2,0)),"",(VLOOKUP(N440,'Matl Declare Form '!$BD$5:$BE$14,2,0))),IF(M440="Hexafluoropropylene oxide dimer acid HFPO DA or GenX and its acyl halides",IF(ISERROR(VLOOKUP(N440,'Matl Declare Form '!$BF$5:$BG$9,2,0)),"",(VLOOKUP(N440,'Matl Declare Form '!$BF$5:$BG$9,2,0))),IF(M440="Other PFAS",""))))))))))))))))</f>
        <v/>
      </c>
      <c r="P440" s="274"/>
      <c r="Q440" s="480" t="str" cm="1">
        <f t="array" ref="Q440">IF(ISBLANK(P440),"",P440*(LOOKUP(2,1/(NOT(ISBLANK($J$10:J440))),$J$10:J440)))</f>
        <v/>
      </c>
      <c r="R440" s="480" t="str" cm="1">
        <f t="array" ref="R440">IF(ISBLANK(P440),"", (LOOKUP(2,1/(NOT(ISBLANK($K$10:K440))),$K$10:K440)))</f>
        <v/>
      </c>
      <c r="S440" s="985"/>
      <c r="T440" s="986"/>
      <c r="U440" s="12"/>
      <c r="V440" s="12"/>
      <c r="W440" s="12"/>
      <c r="X440" s="12"/>
      <c r="Y440" s="12"/>
      <c r="Z440" s="12"/>
      <c r="AA440" s="12"/>
      <c r="AB440" s="12"/>
      <c r="AC440" s="12"/>
      <c r="AL440" s="412" t="s">
        <v>644</v>
      </c>
      <c r="AM440" s="413" t="s">
        <v>645</v>
      </c>
    </row>
    <row r="441" spans="1:39" x14ac:dyDescent="0.5">
      <c r="A441" s="438"/>
      <c r="B441" s="987"/>
      <c r="C441" s="480"/>
      <c r="D441" s="480"/>
      <c r="E441" s="480"/>
      <c r="F441" s="480"/>
      <c r="G441" s="480"/>
      <c r="H441" s="480"/>
      <c r="I441" s="480"/>
      <c r="J441" s="480"/>
      <c r="K441" s="480"/>
      <c r="L441" s="480" t="s">
        <v>2169</v>
      </c>
      <c r="M441" s="985"/>
      <c r="N441" s="273"/>
      <c r="O441" s="273" t="str">
        <f>IF(L441="Full Materials Declaration","",IF(L441="TSCA Section 6h PBT",IF(ISERROR(VLOOKUP(M441,'Matl Declare Form '!$AF$5:$AG$9,2,0)),"",(VLOOKUP(M441,'Matl Declare Form '!$AF$5:$AG$9,2,0))),IF(L441="TSCA Risk Management",IF(ISERROR(VLOOKUP(M441,'Matl Declare Form '!$AH$5:$AI$42,2,0)),"",(VLOOKUP(M441,'Matl Declare Form '!$AH$5:$AI$42,2,0))),IF(L441="CEPA",IF(ISERROR(VLOOKUP(M441,'Matl Declare Form '!$AN$5:$AO$32,2,0)),"",(VLOOKUP(M441,'Matl Declare Form '!$AN$5:$AO$32,2,0))),IF(L441="WA Safer Product",IF(ISERROR(VLOOKUP(M441,'Matl Declare Form '!$AP$5:$AQ$22,2,0)),"",(VLOOKUP(M441,'Matl Declare Form '!$AP$5:$AQ$22,2,0))),IF(M441="High Risk Prop 65",IF(ISERROR(VLOOKUP(N441,'Matl Declare Form '!$AJ$5:$AK$24,2,0)),"",(VLOOKUP(N441,'Matl Declare Form '!$AJ$5:$AK$24,2,0))),IF(M441="Complete Prop 65",IF(ISERROR(VLOOKUP(N441,'Matl Declare Form '!$AL$5:$AM$967,2,0)),"",(VLOOKUP(N441,'Matl Declare Form '!$AL$5:$AM$967,2,0))),IF(M441="Perfluorooctanoic acid PFOA its salts",IF(ISERROR(VLOOKUP(N441,'Matl Declare Form '!$AR$5:$AS$12,2,0)),"",(VLOOKUP(N441,'Matl Declare Form '!$AR$5:$AS$12,2,0))),IF(M441="Perfluoroocane sulphonic acid PFOS it salts",IF(ISERROR(VLOOKUP(N441,'Matl Declare Form '!$AT$5:$AU$12,2,0)),"",(VLOOKUP(N441,'Matl Declare Form '!$AT$5:$AU$12,2,0))),IF(M441="Perfluorohexane 1 sulphonic acid PFHxS its salts",IF(ISERROR(VLOOKUP(N441,'Matl Declare Form '!$AV$5:$AW$12,2,0)),"",(VLOOKUP(N441,'Matl Declare Form '!$AV$5:$AW$12,2,0))),IF(M441="Undecafluorohexanoic acid PFHxA its salts",IF(ISERROR(VLOOKUP(N441,'Matl Declare Form '!$AX$5:$AY$12,2,0)),"",(VLOOKUP(N441,'Matl Declare Form '!$AX$5:$AY$12,2,0))),IF(M441="Perfluorononanoic acid PFNA its salts",IF(ISERROR(VLOOKUP(N441,'Matl Declare Form '!$AZ$5:$BA$9,2,0)),"",(VLOOKUP(N441,'Matl Declare Form '!$AZ$5:$BA$9,2,0))),IF(M441="Perfluorobutane sulfonic acid PFBS and its salts",IF(ISERROR(VLOOKUP(N441,'Matl Declare Form '!$BB$5:$BC$12,2,0)),"",(VLOOKUP(N441,'Matl Declare Form '!$BB$5:$BC$12,2,0))),IF(M441="Long chain perfluorocarboxylic acids PFCAs C9 to C14 including their salts",IF(ISERROR(VLOOKUP(N441,'Matl Declare Form '!$BD$5:$BE$14,2,0)),"",(VLOOKUP(N441,'Matl Declare Form '!$BD$5:$BE$14,2,0))),IF(M441="Hexafluoropropylene oxide dimer acid HFPO DA or GenX and its acyl halides",IF(ISERROR(VLOOKUP(N441,'Matl Declare Form '!$BF$5:$BG$9,2,0)),"",(VLOOKUP(N441,'Matl Declare Form '!$BF$5:$BG$9,2,0))),IF(M441="Other PFAS",""))))))))))))))))</f>
        <v/>
      </c>
      <c r="P441" s="274"/>
      <c r="Q441" s="480" t="str" cm="1">
        <f t="array" ref="Q441">IF(ISBLANK(P441),"",P441*(LOOKUP(2,1/(NOT(ISBLANK($J$10:J441))),$J$10:J441)))</f>
        <v/>
      </c>
      <c r="R441" s="480" t="str" cm="1">
        <f t="array" ref="R441">IF(ISBLANK(P441),"", (LOOKUP(2,1/(NOT(ISBLANK($K$10:K441))),$K$10:K441)))</f>
        <v/>
      </c>
      <c r="S441" s="985"/>
      <c r="T441" s="986"/>
      <c r="U441" s="12"/>
      <c r="V441" s="12"/>
      <c r="W441" s="12"/>
      <c r="X441" s="12"/>
      <c r="Y441" s="12"/>
      <c r="Z441" s="12"/>
      <c r="AA441" s="12"/>
      <c r="AB441" s="12"/>
      <c r="AC441" s="12"/>
      <c r="AL441" s="412" t="s">
        <v>1254</v>
      </c>
      <c r="AM441" s="413" t="s">
        <v>1255</v>
      </c>
    </row>
    <row r="442" spans="1:39" x14ac:dyDescent="0.5">
      <c r="A442" s="438"/>
      <c r="B442" s="987"/>
      <c r="C442" s="480"/>
      <c r="D442" s="480"/>
      <c r="E442" s="480"/>
      <c r="F442" s="480"/>
      <c r="G442" s="480"/>
      <c r="H442" s="480"/>
      <c r="I442" s="480"/>
      <c r="J442" s="480"/>
      <c r="K442" s="480"/>
      <c r="L442" s="480" t="s">
        <v>2169</v>
      </c>
      <c r="M442" s="985"/>
      <c r="N442" s="273"/>
      <c r="O442" s="273" t="str">
        <f>IF(L442="Full Materials Declaration","",IF(L442="TSCA Section 6h PBT",IF(ISERROR(VLOOKUP(M442,'Matl Declare Form '!$AF$5:$AG$9,2,0)),"",(VLOOKUP(M442,'Matl Declare Form '!$AF$5:$AG$9,2,0))),IF(L442="TSCA Risk Management",IF(ISERROR(VLOOKUP(M442,'Matl Declare Form '!$AH$5:$AI$42,2,0)),"",(VLOOKUP(M442,'Matl Declare Form '!$AH$5:$AI$42,2,0))),IF(L442="CEPA",IF(ISERROR(VLOOKUP(M442,'Matl Declare Form '!$AN$5:$AO$32,2,0)),"",(VLOOKUP(M442,'Matl Declare Form '!$AN$5:$AO$32,2,0))),IF(L442="WA Safer Product",IF(ISERROR(VLOOKUP(M442,'Matl Declare Form '!$AP$5:$AQ$22,2,0)),"",(VLOOKUP(M442,'Matl Declare Form '!$AP$5:$AQ$22,2,0))),IF(M442="High Risk Prop 65",IF(ISERROR(VLOOKUP(N442,'Matl Declare Form '!$AJ$5:$AK$24,2,0)),"",(VLOOKUP(N442,'Matl Declare Form '!$AJ$5:$AK$24,2,0))),IF(M442="Complete Prop 65",IF(ISERROR(VLOOKUP(N442,'Matl Declare Form '!$AL$5:$AM$967,2,0)),"",(VLOOKUP(N442,'Matl Declare Form '!$AL$5:$AM$967,2,0))),IF(M442="Perfluorooctanoic acid PFOA its salts",IF(ISERROR(VLOOKUP(N442,'Matl Declare Form '!$AR$5:$AS$12,2,0)),"",(VLOOKUP(N442,'Matl Declare Form '!$AR$5:$AS$12,2,0))),IF(M442="Perfluoroocane sulphonic acid PFOS it salts",IF(ISERROR(VLOOKUP(N442,'Matl Declare Form '!$AT$5:$AU$12,2,0)),"",(VLOOKUP(N442,'Matl Declare Form '!$AT$5:$AU$12,2,0))),IF(M442="Perfluorohexane 1 sulphonic acid PFHxS its salts",IF(ISERROR(VLOOKUP(N442,'Matl Declare Form '!$AV$5:$AW$12,2,0)),"",(VLOOKUP(N442,'Matl Declare Form '!$AV$5:$AW$12,2,0))),IF(M442="Undecafluorohexanoic acid PFHxA its salts",IF(ISERROR(VLOOKUP(N442,'Matl Declare Form '!$AX$5:$AY$12,2,0)),"",(VLOOKUP(N442,'Matl Declare Form '!$AX$5:$AY$12,2,0))),IF(M442="Perfluorononanoic acid PFNA its salts",IF(ISERROR(VLOOKUP(N442,'Matl Declare Form '!$AZ$5:$BA$9,2,0)),"",(VLOOKUP(N442,'Matl Declare Form '!$AZ$5:$BA$9,2,0))),IF(M442="Perfluorobutane sulfonic acid PFBS and its salts",IF(ISERROR(VLOOKUP(N442,'Matl Declare Form '!$BB$5:$BC$12,2,0)),"",(VLOOKUP(N442,'Matl Declare Form '!$BB$5:$BC$12,2,0))),IF(M442="Long chain perfluorocarboxylic acids PFCAs C9 to C14 including their salts",IF(ISERROR(VLOOKUP(N442,'Matl Declare Form '!$BD$5:$BE$14,2,0)),"",(VLOOKUP(N442,'Matl Declare Form '!$BD$5:$BE$14,2,0))),IF(M442="Hexafluoropropylene oxide dimer acid HFPO DA or GenX and its acyl halides",IF(ISERROR(VLOOKUP(N442,'Matl Declare Form '!$BF$5:$BG$9,2,0)),"",(VLOOKUP(N442,'Matl Declare Form '!$BF$5:$BG$9,2,0))),IF(M442="Other PFAS",""))))))))))))))))</f>
        <v/>
      </c>
      <c r="P442" s="274"/>
      <c r="Q442" s="480" t="str" cm="1">
        <f t="array" ref="Q442">IF(ISBLANK(P442),"",P442*(LOOKUP(2,1/(NOT(ISBLANK($J$10:J442))),$J$10:J442)))</f>
        <v/>
      </c>
      <c r="R442" s="480" t="str" cm="1">
        <f t="array" ref="R442">IF(ISBLANK(P442),"", (LOOKUP(2,1/(NOT(ISBLANK($K$10:K442))),$K$10:K442)))</f>
        <v/>
      </c>
      <c r="S442" s="985"/>
      <c r="T442" s="986"/>
      <c r="U442" s="12"/>
      <c r="V442" s="12"/>
      <c r="W442" s="12"/>
      <c r="X442" s="12"/>
      <c r="Y442" s="12"/>
      <c r="Z442" s="12"/>
      <c r="AA442" s="12"/>
      <c r="AB442" s="12"/>
      <c r="AC442" s="12"/>
      <c r="AL442" s="412" t="s">
        <v>1264</v>
      </c>
      <c r="AM442" s="413" t="s">
        <v>1265</v>
      </c>
    </row>
    <row r="443" spans="1:39" x14ac:dyDescent="0.5">
      <c r="A443" s="438"/>
      <c r="B443" s="987"/>
      <c r="C443" s="480"/>
      <c r="D443" s="480"/>
      <c r="E443" s="480"/>
      <c r="F443" s="480"/>
      <c r="G443" s="480"/>
      <c r="H443" s="480"/>
      <c r="I443" s="480"/>
      <c r="J443" s="480"/>
      <c r="K443" s="480"/>
      <c r="L443" s="480" t="s">
        <v>2169</v>
      </c>
      <c r="M443" s="985"/>
      <c r="N443" s="273"/>
      <c r="O443" s="273" t="str">
        <f>IF(L443="Full Materials Declaration","",IF(L443="TSCA Section 6h PBT",IF(ISERROR(VLOOKUP(M443,'Matl Declare Form '!$AF$5:$AG$9,2,0)),"",(VLOOKUP(M443,'Matl Declare Form '!$AF$5:$AG$9,2,0))),IF(L443="TSCA Risk Management",IF(ISERROR(VLOOKUP(M443,'Matl Declare Form '!$AH$5:$AI$42,2,0)),"",(VLOOKUP(M443,'Matl Declare Form '!$AH$5:$AI$42,2,0))),IF(L443="CEPA",IF(ISERROR(VLOOKUP(M443,'Matl Declare Form '!$AN$5:$AO$32,2,0)),"",(VLOOKUP(M443,'Matl Declare Form '!$AN$5:$AO$32,2,0))),IF(L443="WA Safer Product",IF(ISERROR(VLOOKUP(M443,'Matl Declare Form '!$AP$5:$AQ$22,2,0)),"",(VLOOKUP(M443,'Matl Declare Form '!$AP$5:$AQ$22,2,0))),IF(M443="High Risk Prop 65",IF(ISERROR(VLOOKUP(N443,'Matl Declare Form '!$AJ$5:$AK$24,2,0)),"",(VLOOKUP(N443,'Matl Declare Form '!$AJ$5:$AK$24,2,0))),IF(M443="Complete Prop 65",IF(ISERROR(VLOOKUP(N443,'Matl Declare Form '!$AL$5:$AM$967,2,0)),"",(VLOOKUP(N443,'Matl Declare Form '!$AL$5:$AM$967,2,0))),IF(M443="Perfluorooctanoic acid PFOA its salts",IF(ISERROR(VLOOKUP(N443,'Matl Declare Form '!$AR$5:$AS$12,2,0)),"",(VLOOKUP(N443,'Matl Declare Form '!$AR$5:$AS$12,2,0))),IF(M443="Perfluoroocane sulphonic acid PFOS it salts",IF(ISERROR(VLOOKUP(N443,'Matl Declare Form '!$AT$5:$AU$12,2,0)),"",(VLOOKUP(N443,'Matl Declare Form '!$AT$5:$AU$12,2,0))),IF(M443="Perfluorohexane 1 sulphonic acid PFHxS its salts",IF(ISERROR(VLOOKUP(N443,'Matl Declare Form '!$AV$5:$AW$12,2,0)),"",(VLOOKUP(N443,'Matl Declare Form '!$AV$5:$AW$12,2,0))),IF(M443="Undecafluorohexanoic acid PFHxA its salts",IF(ISERROR(VLOOKUP(N443,'Matl Declare Form '!$AX$5:$AY$12,2,0)),"",(VLOOKUP(N443,'Matl Declare Form '!$AX$5:$AY$12,2,0))),IF(M443="Perfluorononanoic acid PFNA its salts",IF(ISERROR(VLOOKUP(N443,'Matl Declare Form '!$AZ$5:$BA$9,2,0)),"",(VLOOKUP(N443,'Matl Declare Form '!$AZ$5:$BA$9,2,0))),IF(M443="Perfluorobutane sulfonic acid PFBS and its salts",IF(ISERROR(VLOOKUP(N443,'Matl Declare Form '!$BB$5:$BC$12,2,0)),"",(VLOOKUP(N443,'Matl Declare Form '!$BB$5:$BC$12,2,0))),IF(M443="Long chain perfluorocarboxylic acids PFCAs C9 to C14 including their salts",IF(ISERROR(VLOOKUP(N443,'Matl Declare Form '!$BD$5:$BE$14,2,0)),"",(VLOOKUP(N443,'Matl Declare Form '!$BD$5:$BE$14,2,0))),IF(M443="Hexafluoropropylene oxide dimer acid HFPO DA or GenX and its acyl halides",IF(ISERROR(VLOOKUP(N443,'Matl Declare Form '!$BF$5:$BG$9,2,0)),"",(VLOOKUP(N443,'Matl Declare Form '!$BF$5:$BG$9,2,0))),IF(M443="Other PFAS",""))))))))))))))))</f>
        <v/>
      </c>
      <c r="P443" s="274"/>
      <c r="Q443" s="480" t="str" cm="1">
        <f t="array" ref="Q443">IF(ISBLANK(P443),"",P443*(LOOKUP(2,1/(NOT(ISBLANK($J$10:J443))),$J$10:J443)))</f>
        <v/>
      </c>
      <c r="R443" s="480" t="str" cm="1">
        <f t="array" ref="R443">IF(ISBLANK(P443),"", (LOOKUP(2,1/(NOT(ISBLANK($K$10:K443))),$K$10:K443)))</f>
        <v/>
      </c>
      <c r="S443" s="985"/>
      <c r="T443" s="986"/>
      <c r="U443" s="12"/>
      <c r="V443" s="12"/>
      <c r="W443" s="12"/>
      <c r="X443" s="12"/>
      <c r="Y443" s="12"/>
      <c r="Z443" s="12"/>
      <c r="AA443" s="12"/>
      <c r="AB443" s="12"/>
      <c r="AC443" s="12"/>
      <c r="AL443" s="412" t="s">
        <v>1297</v>
      </c>
      <c r="AM443" s="413" t="s">
        <v>1298</v>
      </c>
    </row>
    <row r="444" spans="1:39" ht="30" x14ac:dyDescent="0.5">
      <c r="A444" s="438"/>
      <c r="B444" s="987"/>
      <c r="C444" s="480"/>
      <c r="D444" s="480"/>
      <c r="E444" s="480"/>
      <c r="F444" s="480"/>
      <c r="G444" s="480"/>
      <c r="H444" s="480"/>
      <c r="I444" s="480"/>
      <c r="J444" s="480"/>
      <c r="K444" s="480"/>
      <c r="L444" s="480" t="s">
        <v>2169</v>
      </c>
      <c r="M444" s="985"/>
      <c r="N444" s="273"/>
      <c r="O444" s="273" t="str">
        <f>IF(L444="Full Materials Declaration","",IF(L444="TSCA Section 6h PBT",IF(ISERROR(VLOOKUP(M444,'Matl Declare Form '!$AF$5:$AG$9,2,0)),"",(VLOOKUP(M444,'Matl Declare Form '!$AF$5:$AG$9,2,0))),IF(L444="TSCA Risk Management",IF(ISERROR(VLOOKUP(M444,'Matl Declare Form '!$AH$5:$AI$42,2,0)),"",(VLOOKUP(M444,'Matl Declare Form '!$AH$5:$AI$42,2,0))),IF(L444="CEPA",IF(ISERROR(VLOOKUP(M444,'Matl Declare Form '!$AN$5:$AO$32,2,0)),"",(VLOOKUP(M444,'Matl Declare Form '!$AN$5:$AO$32,2,0))),IF(L444="WA Safer Product",IF(ISERROR(VLOOKUP(M444,'Matl Declare Form '!$AP$5:$AQ$22,2,0)),"",(VLOOKUP(M444,'Matl Declare Form '!$AP$5:$AQ$22,2,0))),IF(M444="High Risk Prop 65",IF(ISERROR(VLOOKUP(N444,'Matl Declare Form '!$AJ$5:$AK$24,2,0)),"",(VLOOKUP(N444,'Matl Declare Form '!$AJ$5:$AK$24,2,0))),IF(M444="Complete Prop 65",IF(ISERROR(VLOOKUP(N444,'Matl Declare Form '!$AL$5:$AM$967,2,0)),"",(VLOOKUP(N444,'Matl Declare Form '!$AL$5:$AM$967,2,0))),IF(M444="Perfluorooctanoic acid PFOA its salts",IF(ISERROR(VLOOKUP(N444,'Matl Declare Form '!$AR$5:$AS$12,2,0)),"",(VLOOKUP(N444,'Matl Declare Form '!$AR$5:$AS$12,2,0))),IF(M444="Perfluoroocane sulphonic acid PFOS it salts",IF(ISERROR(VLOOKUP(N444,'Matl Declare Form '!$AT$5:$AU$12,2,0)),"",(VLOOKUP(N444,'Matl Declare Form '!$AT$5:$AU$12,2,0))),IF(M444="Perfluorohexane 1 sulphonic acid PFHxS its salts",IF(ISERROR(VLOOKUP(N444,'Matl Declare Form '!$AV$5:$AW$12,2,0)),"",(VLOOKUP(N444,'Matl Declare Form '!$AV$5:$AW$12,2,0))),IF(M444="Undecafluorohexanoic acid PFHxA its salts",IF(ISERROR(VLOOKUP(N444,'Matl Declare Form '!$AX$5:$AY$12,2,0)),"",(VLOOKUP(N444,'Matl Declare Form '!$AX$5:$AY$12,2,0))),IF(M444="Perfluorononanoic acid PFNA its salts",IF(ISERROR(VLOOKUP(N444,'Matl Declare Form '!$AZ$5:$BA$9,2,0)),"",(VLOOKUP(N444,'Matl Declare Form '!$AZ$5:$BA$9,2,0))),IF(M444="Perfluorobutane sulfonic acid PFBS and its salts",IF(ISERROR(VLOOKUP(N444,'Matl Declare Form '!$BB$5:$BC$12,2,0)),"",(VLOOKUP(N444,'Matl Declare Form '!$BB$5:$BC$12,2,0))),IF(M444="Long chain perfluorocarboxylic acids PFCAs C9 to C14 including their salts",IF(ISERROR(VLOOKUP(N444,'Matl Declare Form '!$BD$5:$BE$14,2,0)),"",(VLOOKUP(N444,'Matl Declare Form '!$BD$5:$BE$14,2,0))),IF(M444="Hexafluoropropylene oxide dimer acid HFPO DA or GenX and its acyl halides",IF(ISERROR(VLOOKUP(N444,'Matl Declare Form '!$BF$5:$BG$9,2,0)),"",(VLOOKUP(N444,'Matl Declare Form '!$BF$5:$BG$9,2,0))),IF(M444="Other PFAS",""))))))))))))))))</f>
        <v/>
      </c>
      <c r="P444" s="274"/>
      <c r="Q444" s="480" t="str" cm="1">
        <f t="array" ref="Q444">IF(ISBLANK(P444),"",P444*(LOOKUP(2,1/(NOT(ISBLANK($J$10:J444))),$J$10:J444)))</f>
        <v/>
      </c>
      <c r="R444" s="480" t="str" cm="1">
        <f t="array" ref="R444">IF(ISBLANK(P444),"", (LOOKUP(2,1/(NOT(ISBLANK($K$10:K444))),$K$10:K444)))</f>
        <v/>
      </c>
      <c r="S444" s="985"/>
      <c r="T444" s="986"/>
      <c r="U444" s="12"/>
      <c r="V444" s="12"/>
      <c r="W444" s="12"/>
      <c r="X444" s="12"/>
      <c r="Y444" s="12"/>
      <c r="Z444" s="12"/>
      <c r="AA444" s="12"/>
      <c r="AB444" s="12"/>
      <c r="AC444" s="12"/>
      <c r="AL444" s="412" t="s">
        <v>1325</v>
      </c>
      <c r="AM444" s="413" t="s">
        <v>1326</v>
      </c>
    </row>
    <row r="445" spans="1:39" x14ac:dyDescent="0.5">
      <c r="A445" s="438"/>
      <c r="B445" s="987"/>
      <c r="C445" s="480"/>
      <c r="D445" s="480"/>
      <c r="E445" s="480"/>
      <c r="F445" s="480"/>
      <c r="G445" s="480"/>
      <c r="H445" s="480"/>
      <c r="I445" s="480"/>
      <c r="J445" s="480"/>
      <c r="K445" s="480"/>
      <c r="L445" s="480" t="s">
        <v>2169</v>
      </c>
      <c r="M445" s="985"/>
      <c r="N445" s="273"/>
      <c r="O445" s="273" t="str">
        <f>IF(L445="Full Materials Declaration","",IF(L445="TSCA Section 6h PBT",IF(ISERROR(VLOOKUP(M445,'Matl Declare Form '!$AF$5:$AG$9,2,0)),"",(VLOOKUP(M445,'Matl Declare Form '!$AF$5:$AG$9,2,0))),IF(L445="TSCA Risk Management",IF(ISERROR(VLOOKUP(M445,'Matl Declare Form '!$AH$5:$AI$42,2,0)),"",(VLOOKUP(M445,'Matl Declare Form '!$AH$5:$AI$42,2,0))),IF(L445="CEPA",IF(ISERROR(VLOOKUP(M445,'Matl Declare Form '!$AN$5:$AO$32,2,0)),"",(VLOOKUP(M445,'Matl Declare Form '!$AN$5:$AO$32,2,0))),IF(L445="WA Safer Product",IF(ISERROR(VLOOKUP(M445,'Matl Declare Form '!$AP$5:$AQ$22,2,0)),"",(VLOOKUP(M445,'Matl Declare Form '!$AP$5:$AQ$22,2,0))),IF(M445="High Risk Prop 65",IF(ISERROR(VLOOKUP(N445,'Matl Declare Form '!$AJ$5:$AK$24,2,0)),"",(VLOOKUP(N445,'Matl Declare Form '!$AJ$5:$AK$24,2,0))),IF(M445="Complete Prop 65",IF(ISERROR(VLOOKUP(N445,'Matl Declare Form '!$AL$5:$AM$967,2,0)),"",(VLOOKUP(N445,'Matl Declare Form '!$AL$5:$AM$967,2,0))),IF(M445="Perfluorooctanoic acid PFOA its salts",IF(ISERROR(VLOOKUP(N445,'Matl Declare Form '!$AR$5:$AS$12,2,0)),"",(VLOOKUP(N445,'Matl Declare Form '!$AR$5:$AS$12,2,0))),IF(M445="Perfluoroocane sulphonic acid PFOS it salts",IF(ISERROR(VLOOKUP(N445,'Matl Declare Form '!$AT$5:$AU$12,2,0)),"",(VLOOKUP(N445,'Matl Declare Form '!$AT$5:$AU$12,2,0))),IF(M445="Perfluorohexane 1 sulphonic acid PFHxS its salts",IF(ISERROR(VLOOKUP(N445,'Matl Declare Form '!$AV$5:$AW$12,2,0)),"",(VLOOKUP(N445,'Matl Declare Form '!$AV$5:$AW$12,2,0))),IF(M445="Undecafluorohexanoic acid PFHxA its salts",IF(ISERROR(VLOOKUP(N445,'Matl Declare Form '!$AX$5:$AY$12,2,0)),"",(VLOOKUP(N445,'Matl Declare Form '!$AX$5:$AY$12,2,0))),IF(M445="Perfluorononanoic acid PFNA its salts",IF(ISERROR(VLOOKUP(N445,'Matl Declare Form '!$AZ$5:$BA$9,2,0)),"",(VLOOKUP(N445,'Matl Declare Form '!$AZ$5:$BA$9,2,0))),IF(M445="Perfluorobutane sulfonic acid PFBS and its salts",IF(ISERROR(VLOOKUP(N445,'Matl Declare Form '!$BB$5:$BC$12,2,0)),"",(VLOOKUP(N445,'Matl Declare Form '!$BB$5:$BC$12,2,0))),IF(M445="Long chain perfluorocarboxylic acids PFCAs C9 to C14 including their salts",IF(ISERROR(VLOOKUP(N445,'Matl Declare Form '!$BD$5:$BE$14,2,0)),"",(VLOOKUP(N445,'Matl Declare Form '!$BD$5:$BE$14,2,0))),IF(M445="Hexafluoropropylene oxide dimer acid HFPO DA or GenX and its acyl halides",IF(ISERROR(VLOOKUP(N445,'Matl Declare Form '!$BF$5:$BG$9,2,0)),"",(VLOOKUP(N445,'Matl Declare Form '!$BF$5:$BG$9,2,0))),IF(M445="Other PFAS",""))))))))))))))))</f>
        <v/>
      </c>
      <c r="P445" s="274"/>
      <c r="Q445" s="480" t="str" cm="1">
        <f t="array" ref="Q445">IF(ISBLANK(P445),"",P445*(LOOKUP(2,1/(NOT(ISBLANK($J$10:J445))),$J$10:J445)))</f>
        <v/>
      </c>
      <c r="R445" s="480" t="str" cm="1">
        <f t="array" ref="R445">IF(ISBLANK(P445),"", (LOOKUP(2,1/(NOT(ISBLANK($K$10:K445))),$K$10:K445)))</f>
        <v/>
      </c>
      <c r="S445" s="985"/>
      <c r="T445" s="986"/>
      <c r="U445" s="12"/>
      <c r="V445" s="12"/>
      <c r="W445" s="12"/>
      <c r="X445" s="12"/>
      <c r="Y445" s="12"/>
      <c r="Z445" s="12"/>
      <c r="AA445" s="12"/>
      <c r="AB445" s="12"/>
      <c r="AC445" s="12"/>
      <c r="AL445" s="412" t="s">
        <v>1348</v>
      </c>
      <c r="AM445" s="413" t="s">
        <v>1349</v>
      </c>
    </row>
    <row r="446" spans="1:39" x14ac:dyDescent="0.5">
      <c r="A446" s="438"/>
      <c r="B446" s="987"/>
      <c r="C446" s="480"/>
      <c r="D446" s="480"/>
      <c r="E446" s="480"/>
      <c r="F446" s="480"/>
      <c r="G446" s="480"/>
      <c r="H446" s="480"/>
      <c r="I446" s="480"/>
      <c r="J446" s="480"/>
      <c r="K446" s="480"/>
      <c r="L446" s="480" t="s">
        <v>2169</v>
      </c>
      <c r="M446" s="985"/>
      <c r="N446" s="273"/>
      <c r="O446" s="273" t="str">
        <f>IF(L446="Full Materials Declaration","",IF(L446="TSCA Section 6h PBT",IF(ISERROR(VLOOKUP(M446,'Matl Declare Form '!$AF$5:$AG$9,2,0)),"",(VLOOKUP(M446,'Matl Declare Form '!$AF$5:$AG$9,2,0))),IF(L446="TSCA Risk Management",IF(ISERROR(VLOOKUP(M446,'Matl Declare Form '!$AH$5:$AI$42,2,0)),"",(VLOOKUP(M446,'Matl Declare Form '!$AH$5:$AI$42,2,0))),IF(L446="CEPA",IF(ISERROR(VLOOKUP(M446,'Matl Declare Form '!$AN$5:$AO$32,2,0)),"",(VLOOKUP(M446,'Matl Declare Form '!$AN$5:$AO$32,2,0))),IF(L446="WA Safer Product",IF(ISERROR(VLOOKUP(M446,'Matl Declare Form '!$AP$5:$AQ$22,2,0)),"",(VLOOKUP(M446,'Matl Declare Form '!$AP$5:$AQ$22,2,0))),IF(M446="High Risk Prop 65",IF(ISERROR(VLOOKUP(N446,'Matl Declare Form '!$AJ$5:$AK$24,2,0)),"",(VLOOKUP(N446,'Matl Declare Form '!$AJ$5:$AK$24,2,0))),IF(M446="Complete Prop 65",IF(ISERROR(VLOOKUP(N446,'Matl Declare Form '!$AL$5:$AM$967,2,0)),"",(VLOOKUP(N446,'Matl Declare Form '!$AL$5:$AM$967,2,0))),IF(M446="Perfluorooctanoic acid PFOA its salts",IF(ISERROR(VLOOKUP(N446,'Matl Declare Form '!$AR$5:$AS$12,2,0)),"",(VLOOKUP(N446,'Matl Declare Form '!$AR$5:$AS$12,2,0))),IF(M446="Perfluoroocane sulphonic acid PFOS it salts",IF(ISERROR(VLOOKUP(N446,'Matl Declare Form '!$AT$5:$AU$12,2,0)),"",(VLOOKUP(N446,'Matl Declare Form '!$AT$5:$AU$12,2,0))),IF(M446="Perfluorohexane 1 sulphonic acid PFHxS its salts",IF(ISERROR(VLOOKUP(N446,'Matl Declare Form '!$AV$5:$AW$12,2,0)),"",(VLOOKUP(N446,'Matl Declare Form '!$AV$5:$AW$12,2,0))),IF(M446="Undecafluorohexanoic acid PFHxA its salts",IF(ISERROR(VLOOKUP(N446,'Matl Declare Form '!$AX$5:$AY$12,2,0)),"",(VLOOKUP(N446,'Matl Declare Form '!$AX$5:$AY$12,2,0))),IF(M446="Perfluorononanoic acid PFNA its salts",IF(ISERROR(VLOOKUP(N446,'Matl Declare Form '!$AZ$5:$BA$9,2,0)),"",(VLOOKUP(N446,'Matl Declare Form '!$AZ$5:$BA$9,2,0))),IF(M446="Perfluorobutane sulfonic acid PFBS and its salts",IF(ISERROR(VLOOKUP(N446,'Matl Declare Form '!$BB$5:$BC$12,2,0)),"",(VLOOKUP(N446,'Matl Declare Form '!$BB$5:$BC$12,2,0))),IF(M446="Long chain perfluorocarboxylic acids PFCAs C9 to C14 including their salts",IF(ISERROR(VLOOKUP(N446,'Matl Declare Form '!$BD$5:$BE$14,2,0)),"",(VLOOKUP(N446,'Matl Declare Form '!$BD$5:$BE$14,2,0))),IF(M446="Hexafluoropropylene oxide dimer acid HFPO DA or GenX and its acyl halides",IF(ISERROR(VLOOKUP(N446,'Matl Declare Form '!$BF$5:$BG$9,2,0)),"",(VLOOKUP(N446,'Matl Declare Form '!$BF$5:$BG$9,2,0))),IF(M446="Other PFAS",""))))))))))))))))</f>
        <v/>
      </c>
      <c r="P446" s="274"/>
      <c r="Q446" s="480" t="str" cm="1">
        <f t="array" ref="Q446">IF(ISBLANK(P446),"",P446*(LOOKUP(2,1/(NOT(ISBLANK($J$10:J446))),$J$10:J446)))</f>
        <v/>
      </c>
      <c r="R446" s="480" t="str" cm="1">
        <f t="array" ref="R446">IF(ISBLANK(P446),"", (LOOKUP(2,1/(NOT(ISBLANK($K$10:K446))),$K$10:K446)))</f>
        <v/>
      </c>
      <c r="S446" s="985"/>
      <c r="T446" s="986"/>
      <c r="U446" s="12"/>
      <c r="V446" s="12"/>
      <c r="W446" s="12"/>
      <c r="X446" s="12"/>
      <c r="Y446" s="12"/>
      <c r="Z446" s="12"/>
      <c r="AA446" s="12"/>
      <c r="AB446" s="12"/>
      <c r="AC446" s="12"/>
      <c r="AL446" s="412" t="s">
        <v>1422</v>
      </c>
      <c r="AM446" s="413" t="s">
        <v>1423</v>
      </c>
    </row>
    <row r="447" spans="1:39" x14ac:dyDescent="0.5">
      <c r="A447" s="438"/>
      <c r="B447" s="987"/>
      <c r="C447" s="480"/>
      <c r="D447" s="480"/>
      <c r="E447" s="480"/>
      <c r="F447" s="480"/>
      <c r="G447" s="480"/>
      <c r="H447" s="480"/>
      <c r="I447" s="480"/>
      <c r="J447" s="480"/>
      <c r="K447" s="480"/>
      <c r="L447" s="480" t="s">
        <v>2169</v>
      </c>
      <c r="M447" s="985"/>
      <c r="N447" s="273"/>
      <c r="O447" s="273" t="str">
        <f>IF(L447="Full Materials Declaration","",IF(L447="TSCA Section 6h PBT",IF(ISERROR(VLOOKUP(M447,'Matl Declare Form '!$AF$5:$AG$9,2,0)),"",(VLOOKUP(M447,'Matl Declare Form '!$AF$5:$AG$9,2,0))),IF(L447="TSCA Risk Management",IF(ISERROR(VLOOKUP(M447,'Matl Declare Form '!$AH$5:$AI$42,2,0)),"",(VLOOKUP(M447,'Matl Declare Form '!$AH$5:$AI$42,2,0))),IF(L447="CEPA",IF(ISERROR(VLOOKUP(M447,'Matl Declare Form '!$AN$5:$AO$32,2,0)),"",(VLOOKUP(M447,'Matl Declare Form '!$AN$5:$AO$32,2,0))),IF(L447="WA Safer Product",IF(ISERROR(VLOOKUP(M447,'Matl Declare Form '!$AP$5:$AQ$22,2,0)),"",(VLOOKUP(M447,'Matl Declare Form '!$AP$5:$AQ$22,2,0))),IF(M447="High Risk Prop 65",IF(ISERROR(VLOOKUP(N447,'Matl Declare Form '!$AJ$5:$AK$24,2,0)),"",(VLOOKUP(N447,'Matl Declare Form '!$AJ$5:$AK$24,2,0))),IF(M447="Complete Prop 65",IF(ISERROR(VLOOKUP(N447,'Matl Declare Form '!$AL$5:$AM$967,2,0)),"",(VLOOKUP(N447,'Matl Declare Form '!$AL$5:$AM$967,2,0))),IF(M447="Perfluorooctanoic acid PFOA its salts",IF(ISERROR(VLOOKUP(N447,'Matl Declare Form '!$AR$5:$AS$12,2,0)),"",(VLOOKUP(N447,'Matl Declare Form '!$AR$5:$AS$12,2,0))),IF(M447="Perfluoroocane sulphonic acid PFOS it salts",IF(ISERROR(VLOOKUP(N447,'Matl Declare Form '!$AT$5:$AU$12,2,0)),"",(VLOOKUP(N447,'Matl Declare Form '!$AT$5:$AU$12,2,0))),IF(M447="Perfluorohexane 1 sulphonic acid PFHxS its salts",IF(ISERROR(VLOOKUP(N447,'Matl Declare Form '!$AV$5:$AW$12,2,0)),"",(VLOOKUP(N447,'Matl Declare Form '!$AV$5:$AW$12,2,0))),IF(M447="Undecafluorohexanoic acid PFHxA its salts",IF(ISERROR(VLOOKUP(N447,'Matl Declare Form '!$AX$5:$AY$12,2,0)),"",(VLOOKUP(N447,'Matl Declare Form '!$AX$5:$AY$12,2,0))),IF(M447="Perfluorononanoic acid PFNA its salts",IF(ISERROR(VLOOKUP(N447,'Matl Declare Form '!$AZ$5:$BA$9,2,0)),"",(VLOOKUP(N447,'Matl Declare Form '!$AZ$5:$BA$9,2,0))),IF(M447="Perfluorobutane sulfonic acid PFBS and its salts",IF(ISERROR(VLOOKUP(N447,'Matl Declare Form '!$BB$5:$BC$12,2,0)),"",(VLOOKUP(N447,'Matl Declare Form '!$BB$5:$BC$12,2,0))),IF(M447="Long chain perfluorocarboxylic acids PFCAs C9 to C14 including their salts",IF(ISERROR(VLOOKUP(N447,'Matl Declare Form '!$BD$5:$BE$14,2,0)),"",(VLOOKUP(N447,'Matl Declare Form '!$BD$5:$BE$14,2,0))),IF(M447="Hexafluoropropylene oxide dimer acid HFPO DA or GenX and its acyl halides",IF(ISERROR(VLOOKUP(N447,'Matl Declare Form '!$BF$5:$BG$9,2,0)),"",(VLOOKUP(N447,'Matl Declare Form '!$BF$5:$BG$9,2,0))),IF(M447="Other PFAS",""))))))))))))))))</f>
        <v/>
      </c>
      <c r="P447" s="274"/>
      <c r="Q447" s="480" t="str" cm="1">
        <f t="array" ref="Q447">IF(ISBLANK(P447),"",P447*(LOOKUP(2,1/(NOT(ISBLANK($J$10:J447))),$J$10:J447)))</f>
        <v/>
      </c>
      <c r="R447" s="480" t="str" cm="1">
        <f t="array" ref="R447">IF(ISBLANK(P447),"", (LOOKUP(2,1/(NOT(ISBLANK($K$10:K447))),$K$10:K447)))</f>
        <v/>
      </c>
      <c r="S447" s="985"/>
      <c r="T447" s="986"/>
      <c r="U447" s="12"/>
      <c r="V447" s="12"/>
      <c r="W447" s="12"/>
      <c r="X447" s="12"/>
      <c r="Y447" s="12"/>
      <c r="Z447" s="12"/>
      <c r="AA447" s="12"/>
      <c r="AB447" s="12"/>
      <c r="AC447" s="12"/>
      <c r="AL447" s="412" t="s">
        <v>1459</v>
      </c>
      <c r="AM447" s="413" t="s">
        <v>1460</v>
      </c>
    </row>
    <row r="448" spans="1:39" x14ac:dyDescent="0.5">
      <c r="A448" s="438"/>
      <c r="B448" s="987"/>
      <c r="C448" s="480"/>
      <c r="D448" s="480"/>
      <c r="E448" s="480"/>
      <c r="F448" s="480"/>
      <c r="G448" s="480"/>
      <c r="H448" s="480"/>
      <c r="I448" s="480"/>
      <c r="J448" s="480"/>
      <c r="K448" s="480"/>
      <c r="L448" s="480" t="s">
        <v>2169</v>
      </c>
      <c r="M448" s="985"/>
      <c r="N448" s="273"/>
      <c r="O448" s="273" t="str">
        <f>IF(L448="Full Materials Declaration","",IF(L448="TSCA Section 6h PBT",IF(ISERROR(VLOOKUP(M448,'Matl Declare Form '!$AF$5:$AG$9,2,0)),"",(VLOOKUP(M448,'Matl Declare Form '!$AF$5:$AG$9,2,0))),IF(L448="TSCA Risk Management",IF(ISERROR(VLOOKUP(M448,'Matl Declare Form '!$AH$5:$AI$42,2,0)),"",(VLOOKUP(M448,'Matl Declare Form '!$AH$5:$AI$42,2,0))),IF(L448="CEPA",IF(ISERROR(VLOOKUP(M448,'Matl Declare Form '!$AN$5:$AO$32,2,0)),"",(VLOOKUP(M448,'Matl Declare Form '!$AN$5:$AO$32,2,0))),IF(L448="WA Safer Product",IF(ISERROR(VLOOKUP(M448,'Matl Declare Form '!$AP$5:$AQ$22,2,0)),"",(VLOOKUP(M448,'Matl Declare Form '!$AP$5:$AQ$22,2,0))),IF(M448="High Risk Prop 65",IF(ISERROR(VLOOKUP(N448,'Matl Declare Form '!$AJ$5:$AK$24,2,0)),"",(VLOOKUP(N448,'Matl Declare Form '!$AJ$5:$AK$24,2,0))),IF(M448="Complete Prop 65",IF(ISERROR(VLOOKUP(N448,'Matl Declare Form '!$AL$5:$AM$967,2,0)),"",(VLOOKUP(N448,'Matl Declare Form '!$AL$5:$AM$967,2,0))),IF(M448="Perfluorooctanoic acid PFOA its salts",IF(ISERROR(VLOOKUP(N448,'Matl Declare Form '!$AR$5:$AS$12,2,0)),"",(VLOOKUP(N448,'Matl Declare Form '!$AR$5:$AS$12,2,0))),IF(M448="Perfluoroocane sulphonic acid PFOS it salts",IF(ISERROR(VLOOKUP(N448,'Matl Declare Form '!$AT$5:$AU$12,2,0)),"",(VLOOKUP(N448,'Matl Declare Form '!$AT$5:$AU$12,2,0))),IF(M448="Perfluorohexane 1 sulphonic acid PFHxS its salts",IF(ISERROR(VLOOKUP(N448,'Matl Declare Form '!$AV$5:$AW$12,2,0)),"",(VLOOKUP(N448,'Matl Declare Form '!$AV$5:$AW$12,2,0))),IF(M448="Undecafluorohexanoic acid PFHxA its salts",IF(ISERROR(VLOOKUP(N448,'Matl Declare Form '!$AX$5:$AY$12,2,0)),"",(VLOOKUP(N448,'Matl Declare Form '!$AX$5:$AY$12,2,0))),IF(M448="Perfluorononanoic acid PFNA its salts",IF(ISERROR(VLOOKUP(N448,'Matl Declare Form '!$AZ$5:$BA$9,2,0)),"",(VLOOKUP(N448,'Matl Declare Form '!$AZ$5:$BA$9,2,0))),IF(M448="Perfluorobutane sulfonic acid PFBS and its salts",IF(ISERROR(VLOOKUP(N448,'Matl Declare Form '!$BB$5:$BC$12,2,0)),"",(VLOOKUP(N448,'Matl Declare Form '!$BB$5:$BC$12,2,0))),IF(M448="Long chain perfluorocarboxylic acids PFCAs C9 to C14 including their salts",IF(ISERROR(VLOOKUP(N448,'Matl Declare Form '!$BD$5:$BE$14,2,0)),"",(VLOOKUP(N448,'Matl Declare Form '!$BD$5:$BE$14,2,0))),IF(M448="Hexafluoropropylene oxide dimer acid HFPO DA or GenX and its acyl halides",IF(ISERROR(VLOOKUP(N448,'Matl Declare Form '!$BF$5:$BG$9,2,0)),"",(VLOOKUP(N448,'Matl Declare Form '!$BF$5:$BG$9,2,0))),IF(M448="Other PFAS",""))))))))))))))))</f>
        <v/>
      </c>
      <c r="P448" s="274"/>
      <c r="Q448" s="480" t="str" cm="1">
        <f t="array" ref="Q448">IF(ISBLANK(P448),"",P448*(LOOKUP(2,1/(NOT(ISBLANK($J$10:J448))),$J$10:J448)))</f>
        <v/>
      </c>
      <c r="R448" s="480" t="str" cm="1">
        <f t="array" ref="R448">IF(ISBLANK(P448),"", (LOOKUP(2,1/(NOT(ISBLANK($K$10:K448))),$K$10:K448)))</f>
        <v/>
      </c>
      <c r="S448" s="985"/>
      <c r="T448" s="986"/>
      <c r="U448" s="12"/>
      <c r="V448" s="12"/>
      <c r="W448" s="12"/>
      <c r="X448" s="12"/>
      <c r="Y448" s="12"/>
      <c r="Z448" s="12"/>
      <c r="AA448" s="12"/>
      <c r="AB448" s="12"/>
      <c r="AC448" s="12"/>
      <c r="AL448" s="412" t="s">
        <v>1469</v>
      </c>
      <c r="AM448" s="413" t="s">
        <v>1470</v>
      </c>
    </row>
    <row r="449" spans="1:39" x14ac:dyDescent="0.5">
      <c r="A449" s="438"/>
      <c r="B449" s="987"/>
      <c r="C449" s="480"/>
      <c r="D449" s="480"/>
      <c r="E449" s="480"/>
      <c r="F449" s="480"/>
      <c r="G449" s="480"/>
      <c r="H449" s="480"/>
      <c r="I449" s="480"/>
      <c r="J449" s="480"/>
      <c r="K449" s="480"/>
      <c r="L449" s="480" t="s">
        <v>2169</v>
      </c>
      <c r="M449" s="985"/>
      <c r="N449" s="273"/>
      <c r="O449" s="273" t="str">
        <f>IF(L449="Full Materials Declaration","",IF(L449="TSCA Section 6h PBT",IF(ISERROR(VLOOKUP(M449,'Matl Declare Form '!$AF$5:$AG$9,2,0)),"",(VLOOKUP(M449,'Matl Declare Form '!$AF$5:$AG$9,2,0))),IF(L449="TSCA Risk Management",IF(ISERROR(VLOOKUP(M449,'Matl Declare Form '!$AH$5:$AI$42,2,0)),"",(VLOOKUP(M449,'Matl Declare Form '!$AH$5:$AI$42,2,0))),IF(L449="CEPA",IF(ISERROR(VLOOKUP(M449,'Matl Declare Form '!$AN$5:$AO$32,2,0)),"",(VLOOKUP(M449,'Matl Declare Form '!$AN$5:$AO$32,2,0))),IF(L449="WA Safer Product",IF(ISERROR(VLOOKUP(M449,'Matl Declare Form '!$AP$5:$AQ$22,2,0)),"",(VLOOKUP(M449,'Matl Declare Form '!$AP$5:$AQ$22,2,0))),IF(M449="High Risk Prop 65",IF(ISERROR(VLOOKUP(N449,'Matl Declare Form '!$AJ$5:$AK$24,2,0)),"",(VLOOKUP(N449,'Matl Declare Form '!$AJ$5:$AK$24,2,0))),IF(M449="Complete Prop 65",IF(ISERROR(VLOOKUP(N449,'Matl Declare Form '!$AL$5:$AM$967,2,0)),"",(VLOOKUP(N449,'Matl Declare Form '!$AL$5:$AM$967,2,0))),IF(M449="Perfluorooctanoic acid PFOA its salts",IF(ISERROR(VLOOKUP(N449,'Matl Declare Form '!$AR$5:$AS$12,2,0)),"",(VLOOKUP(N449,'Matl Declare Form '!$AR$5:$AS$12,2,0))),IF(M449="Perfluoroocane sulphonic acid PFOS it salts",IF(ISERROR(VLOOKUP(N449,'Matl Declare Form '!$AT$5:$AU$12,2,0)),"",(VLOOKUP(N449,'Matl Declare Form '!$AT$5:$AU$12,2,0))),IF(M449="Perfluorohexane 1 sulphonic acid PFHxS its salts",IF(ISERROR(VLOOKUP(N449,'Matl Declare Form '!$AV$5:$AW$12,2,0)),"",(VLOOKUP(N449,'Matl Declare Form '!$AV$5:$AW$12,2,0))),IF(M449="Undecafluorohexanoic acid PFHxA its salts",IF(ISERROR(VLOOKUP(N449,'Matl Declare Form '!$AX$5:$AY$12,2,0)),"",(VLOOKUP(N449,'Matl Declare Form '!$AX$5:$AY$12,2,0))),IF(M449="Perfluorononanoic acid PFNA its salts",IF(ISERROR(VLOOKUP(N449,'Matl Declare Form '!$AZ$5:$BA$9,2,0)),"",(VLOOKUP(N449,'Matl Declare Form '!$AZ$5:$BA$9,2,0))),IF(M449="Perfluorobutane sulfonic acid PFBS and its salts",IF(ISERROR(VLOOKUP(N449,'Matl Declare Form '!$BB$5:$BC$12,2,0)),"",(VLOOKUP(N449,'Matl Declare Form '!$BB$5:$BC$12,2,0))),IF(M449="Long chain perfluorocarboxylic acids PFCAs C9 to C14 including their salts",IF(ISERROR(VLOOKUP(N449,'Matl Declare Form '!$BD$5:$BE$14,2,0)),"",(VLOOKUP(N449,'Matl Declare Form '!$BD$5:$BE$14,2,0))),IF(M449="Hexafluoropropylene oxide dimer acid HFPO DA or GenX and its acyl halides",IF(ISERROR(VLOOKUP(N449,'Matl Declare Form '!$BF$5:$BG$9,2,0)),"",(VLOOKUP(N449,'Matl Declare Form '!$BF$5:$BG$9,2,0))),IF(M449="Other PFAS",""))))))))))))))))</f>
        <v/>
      </c>
      <c r="P449" s="274"/>
      <c r="Q449" s="480" t="str" cm="1">
        <f t="array" ref="Q449">IF(ISBLANK(P449),"",P449*(LOOKUP(2,1/(NOT(ISBLANK($J$10:J449))),$J$10:J449)))</f>
        <v/>
      </c>
      <c r="R449" s="480" t="str" cm="1">
        <f t="array" ref="R449">IF(ISBLANK(P449),"", (LOOKUP(2,1/(NOT(ISBLANK($K$10:K449))),$K$10:K449)))</f>
        <v/>
      </c>
      <c r="S449" s="985"/>
      <c r="T449" s="986"/>
      <c r="U449" s="12"/>
      <c r="V449" s="12"/>
      <c r="W449" s="12"/>
      <c r="X449" s="12"/>
      <c r="Y449" s="12"/>
      <c r="Z449" s="12"/>
      <c r="AA449" s="12"/>
      <c r="AB449" s="12"/>
      <c r="AC449" s="12"/>
      <c r="AL449" s="412" t="s">
        <v>1485</v>
      </c>
      <c r="AM449" s="413" t="s">
        <v>1486</v>
      </c>
    </row>
    <row r="450" spans="1:39" x14ac:dyDescent="0.5">
      <c r="A450" s="438"/>
      <c r="B450" s="987"/>
      <c r="C450" s="480"/>
      <c r="D450" s="480"/>
      <c r="E450" s="480"/>
      <c r="F450" s="480"/>
      <c r="G450" s="480"/>
      <c r="H450" s="480"/>
      <c r="I450" s="480"/>
      <c r="J450" s="480"/>
      <c r="K450" s="480"/>
      <c r="L450" s="480" t="s">
        <v>2169</v>
      </c>
      <c r="M450" s="985"/>
      <c r="N450" s="273"/>
      <c r="O450" s="273" t="str">
        <f>IF(L450="Full Materials Declaration","",IF(L450="TSCA Section 6h PBT",IF(ISERROR(VLOOKUP(M450,'Matl Declare Form '!$AF$5:$AG$9,2,0)),"",(VLOOKUP(M450,'Matl Declare Form '!$AF$5:$AG$9,2,0))),IF(L450="TSCA Risk Management",IF(ISERROR(VLOOKUP(M450,'Matl Declare Form '!$AH$5:$AI$42,2,0)),"",(VLOOKUP(M450,'Matl Declare Form '!$AH$5:$AI$42,2,0))),IF(L450="CEPA",IF(ISERROR(VLOOKUP(M450,'Matl Declare Form '!$AN$5:$AO$32,2,0)),"",(VLOOKUP(M450,'Matl Declare Form '!$AN$5:$AO$32,2,0))),IF(L450="WA Safer Product",IF(ISERROR(VLOOKUP(M450,'Matl Declare Form '!$AP$5:$AQ$22,2,0)),"",(VLOOKUP(M450,'Matl Declare Form '!$AP$5:$AQ$22,2,0))),IF(M450="High Risk Prop 65",IF(ISERROR(VLOOKUP(N450,'Matl Declare Form '!$AJ$5:$AK$24,2,0)),"",(VLOOKUP(N450,'Matl Declare Form '!$AJ$5:$AK$24,2,0))),IF(M450="Complete Prop 65",IF(ISERROR(VLOOKUP(N450,'Matl Declare Form '!$AL$5:$AM$967,2,0)),"",(VLOOKUP(N450,'Matl Declare Form '!$AL$5:$AM$967,2,0))),IF(M450="Perfluorooctanoic acid PFOA its salts",IF(ISERROR(VLOOKUP(N450,'Matl Declare Form '!$AR$5:$AS$12,2,0)),"",(VLOOKUP(N450,'Matl Declare Form '!$AR$5:$AS$12,2,0))),IF(M450="Perfluoroocane sulphonic acid PFOS it salts",IF(ISERROR(VLOOKUP(N450,'Matl Declare Form '!$AT$5:$AU$12,2,0)),"",(VLOOKUP(N450,'Matl Declare Form '!$AT$5:$AU$12,2,0))),IF(M450="Perfluorohexane 1 sulphonic acid PFHxS its salts",IF(ISERROR(VLOOKUP(N450,'Matl Declare Form '!$AV$5:$AW$12,2,0)),"",(VLOOKUP(N450,'Matl Declare Form '!$AV$5:$AW$12,2,0))),IF(M450="Undecafluorohexanoic acid PFHxA its salts",IF(ISERROR(VLOOKUP(N450,'Matl Declare Form '!$AX$5:$AY$12,2,0)),"",(VLOOKUP(N450,'Matl Declare Form '!$AX$5:$AY$12,2,0))),IF(M450="Perfluorononanoic acid PFNA its salts",IF(ISERROR(VLOOKUP(N450,'Matl Declare Form '!$AZ$5:$BA$9,2,0)),"",(VLOOKUP(N450,'Matl Declare Form '!$AZ$5:$BA$9,2,0))),IF(M450="Perfluorobutane sulfonic acid PFBS and its salts",IF(ISERROR(VLOOKUP(N450,'Matl Declare Form '!$BB$5:$BC$12,2,0)),"",(VLOOKUP(N450,'Matl Declare Form '!$BB$5:$BC$12,2,0))),IF(M450="Long chain perfluorocarboxylic acids PFCAs C9 to C14 including their salts",IF(ISERROR(VLOOKUP(N450,'Matl Declare Form '!$BD$5:$BE$14,2,0)),"",(VLOOKUP(N450,'Matl Declare Form '!$BD$5:$BE$14,2,0))),IF(M450="Hexafluoropropylene oxide dimer acid HFPO DA or GenX and its acyl halides",IF(ISERROR(VLOOKUP(N450,'Matl Declare Form '!$BF$5:$BG$9,2,0)),"",(VLOOKUP(N450,'Matl Declare Form '!$BF$5:$BG$9,2,0))),IF(M450="Other PFAS",""))))))))))))))))</f>
        <v/>
      </c>
      <c r="P450" s="274"/>
      <c r="Q450" s="480" t="str" cm="1">
        <f t="array" ref="Q450">IF(ISBLANK(P450),"",P450*(LOOKUP(2,1/(NOT(ISBLANK($J$10:J450))),$J$10:J450)))</f>
        <v/>
      </c>
      <c r="R450" s="480" t="str" cm="1">
        <f t="array" ref="R450">IF(ISBLANK(P450),"", (LOOKUP(2,1/(NOT(ISBLANK($K$10:K450))),$K$10:K450)))</f>
        <v/>
      </c>
      <c r="S450" s="985"/>
      <c r="T450" s="986"/>
      <c r="U450" s="12"/>
      <c r="V450" s="12"/>
      <c r="W450" s="12"/>
      <c r="X450" s="12"/>
      <c r="Y450" s="12"/>
      <c r="Z450" s="12"/>
      <c r="AA450" s="12"/>
      <c r="AB450" s="12"/>
      <c r="AC450" s="12"/>
      <c r="AL450" s="412" t="s">
        <v>1558</v>
      </c>
      <c r="AM450" s="413" t="s">
        <v>1559</v>
      </c>
    </row>
    <row r="451" spans="1:39" x14ac:dyDescent="0.5">
      <c r="A451" s="438"/>
      <c r="B451" s="987"/>
      <c r="C451" s="480"/>
      <c r="D451" s="480"/>
      <c r="E451" s="480"/>
      <c r="F451" s="480"/>
      <c r="G451" s="480"/>
      <c r="H451" s="480"/>
      <c r="I451" s="480"/>
      <c r="J451" s="480"/>
      <c r="K451" s="480"/>
      <c r="L451" s="480" t="s">
        <v>2169</v>
      </c>
      <c r="M451" s="985"/>
      <c r="N451" s="273"/>
      <c r="O451" s="273" t="str">
        <f>IF(L451="Full Materials Declaration","",IF(L451="TSCA Section 6h PBT",IF(ISERROR(VLOOKUP(M451,'Matl Declare Form '!$AF$5:$AG$9,2,0)),"",(VLOOKUP(M451,'Matl Declare Form '!$AF$5:$AG$9,2,0))),IF(L451="TSCA Risk Management",IF(ISERROR(VLOOKUP(M451,'Matl Declare Form '!$AH$5:$AI$42,2,0)),"",(VLOOKUP(M451,'Matl Declare Form '!$AH$5:$AI$42,2,0))),IF(L451="CEPA",IF(ISERROR(VLOOKUP(M451,'Matl Declare Form '!$AN$5:$AO$32,2,0)),"",(VLOOKUP(M451,'Matl Declare Form '!$AN$5:$AO$32,2,0))),IF(L451="WA Safer Product",IF(ISERROR(VLOOKUP(M451,'Matl Declare Form '!$AP$5:$AQ$22,2,0)),"",(VLOOKUP(M451,'Matl Declare Form '!$AP$5:$AQ$22,2,0))),IF(M451="High Risk Prop 65",IF(ISERROR(VLOOKUP(N451,'Matl Declare Form '!$AJ$5:$AK$24,2,0)),"",(VLOOKUP(N451,'Matl Declare Form '!$AJ$5:$AK$24,2,0))),IF(M451="Complete Prop 65",IF(ISERROR(VLOOKUP(N451,'Matl Declare Form '!$AL$5:$AM$967,2,0)),"",(VLOOKUP(N451,'Matl Declare Form '!$AL$5:$AM$967,2,0))),IF(M451="Perfluorooctanoic acid PFOA its salts",IF(ISERROR(VLOOKUP(N451,'Matl Declare Form '!$AR$5:$AS$12,2,0)),"",(VLOOKUP(N451,'Matl Declare Form '!$AR$5:$AS$12,2,0))),IF(M451="Perfluoroocane sulphonic acid PFOS it salts",IF(ISERROR(VLOOKUP(N451,'Matl Declare Form '!$AT$5:$AU$12,2,0)),"",(VLOOKUP(N451,'Matl Declare Form '!$AT$5:$AU$12,2,0))),IF(M451="Perfluorohexane 1 sulphonic acid PFHxS its salts",IF(ISERROR(VLOOKUP(N451,'Matl Declare Form '!$AV$5:$AW$12,2,0)),"",(VLOOKUP(N451,'Matl Declare Form '!$AV$5:$AW$12,2,0))),IF(M451="Undecafluorohexanoic acid PFHxA its salts",IF(ISERROR(VLOOKUP(N451,'Matl Declare Form '!$AX$5:$AY$12,2,0)),"",(VLOOKUP(N451,'Matl Declare Form '!$AX$5:$AY$12,2,0))),IF(M451="Perfluorononanoic acid PFNA its salts",IF(ISERROR(VLOOKUP(N451,'Matl Declare Form '!$AZ$5:$BA$9,2,0)),"",(VLOOKUP(N451,'Matl Declare Form '!$AZ$5:$BA$9,2,0))),IF(M451="Perfluorobutane sulfonic acid PFBS and its salts",IF(ISERROR(VLOOKUP(N451,'Matl Declare Form '!$BB$5:$BC$12,2,0)),"",(VLOOKUP(N451,'Matl Declare Form '!$BB$5:$BC$12,2,0))),IF(M451="Long chain perfluorocarboxylic acids PFCAs C9 to C14 including their salts",IF(ISERROR(VLOOKUP(N451,'Matl Declare Form '!$BD$5:$BE$14,2,0)),"",(VLOOKUP(N451,'Matl Declare Form '!$BD$5:$BE$14,2,0))),IF(M451="Hexafluoropropylene oxide dimer acid HFPO DA or GenX and its acyl halides",IF(ISERROR(VLOOKUP(N451,'Matl Declare Form '!$BF$5:$BG$9,2,0)),"",(VLOOKUP(N451,'Matl Declare Form '!$BF$5:$BG$9,2,0))),IF(M451="Other PFAS",""))))))))))))))))</f>
        <v/>
      </c>
      <c r="P451" s="274"/>
      <c r="Q451" s="480" t="str" cm="1">
        <f t="array" ref="Q451">IF(ISBLANK(P451),"",P451*(LOOKUP(2,1/(NOT(ISBLANK($J$10:J451))),$J$10:J451)))</f>
        <v/>
      </c>
      <c r="R451" s="480" t="str" cm="1">
        <f t="array" ref="R451">IF(ISBLANK(P451),"", (LOOKUP(2,1/(NOT(ISBLANK($K$10:K451))),$K$10:K451)))</f>
        <v/>
      </c>
      <c r="S451" s="985"/>
      <c r="T451" s="986"/>
      <c r="U451" s="12"/>
      <c r="V451" s="12"/>
      <c r="W451" s="12"/>
      <c r="X451" s="12"/>
      <c r="Y451" s="12"/>
      <c r="Z451" s="12"/>
      <c r="AA451" s="12"/>
      <c r="AB451" s="12"/>
      <c r="AC451" s="12"/>
      <c r="AL451" s="412" t="s">
        <v>1562</v>
      </c>
      <c r="AM451" s="413" t="s">
        <v>1563</v>
      </c>
    </row>
    <row r="452" spans="1:39" x14ac:dyDescent="0.5">
      <c r="A452" s="438"/>
      <c r="B452" s="987"/>
      <c r="C452" s="480"/>
      <c r="D452" s="480"/>
      <c r="E452" s="480"/>
      <c r="F452" s="480"/>
      <c r="G452" s="480"/>
      <c r="H452" s="480"/>
      <c r="I452" s="480"/>
      <c r="J452" s="480"/>
      <c r="K452" s="480"/>
      <c r="L452" s="480" t="s">
        <v>2169</v>
      </c>
      <c r="M452" s="985"/>
      <c r="N452" s="273"/>
      <c r="O452" s="273" t="str">
        <f>IF(L452="Full Materials Declaration","",IF(L452="TSCA Section 6h PBT",IF(ISERROR(VLOOKUP(M452,'Matl Declare Form '!$AF$5:$AG$9,2,0)),"",(VLOOKUP(M452,'Matl Declare Form '!$AF$5:$AG$9,2,0))),IF(L452="TSCA Risk Management",IF(ISERROR(VLOOKUP(M452,'Matl Declare Form '!$AH$5:$AI$42,2,0)),"",(VLOOKUP(M452,'Matl Declare Form '!$AH$5:$AI$42,2,0))),IF(L452="CEPA",IF(ISERROR(VLOOKUP(M452,'Matl Declare Form '!$AN$5:$AO$32,2,0)),"",(VLOOKUP(M452,'Matl Declare Form '!$AN$5:$AO$32,2,0))),IF(L452="WA Safer Product",IF(ISERROR(VLOOKUP(M452,'Matl Declare Form '!$AP$5:$AQ$22,2,0)),"",(VLOOKUP(M452,'Matl Declare Form '!$AP$5:$AQ$22,2,0))),IF(M452="High Risk Prop 65",IF(ISERROR(VLOOKUP(N452,'Matl Declare Form '!$AJ$5:$AK$24,2,0)),"",(VLOOKUP(N452,'Matl Declare Form '!$AJ$5:$AK$24,2,0))),IF(M452="Complete Prop 65",IF(ISERROR(VLOOKUP(N452,'Matl Declare Form '!$AL$5:$AM$967,2,0)),"",(VLOOKUP(N452,'Matl Declare Form '!$AL$5:$AM$967,2,0))),IF(M452="Perfluorooctanoic acid PFOA its salts",IF(ISERROR(VLOOKUP(N452,'Matl Declare Form '!$AR$5:$AS$12,2,0)),"",(VLOOKUP(N452,'Matl Declare Form '!$AR$5:$AS$12,2,0))),IF(M452="Perfluoroocane sulphonic acid PFOS it salts",IF(ISERROR(VLOOKUP(N452,'Matl Declare Form '!$AT$5:$AU$12,2,0)),"",(VLOOKUP(N452,'Matl Declare Form '!$AT$5:$AU$12,2,0))),IF(M452="Perfluorohexane 1 sulphonic acid PFHxS its salts",IF(ISERROR(VLOOKUP(N452,'Matl Declare Form '!$AV$5:$AW$12,2,0)),"",(VLOOKUP(N452,'Matl Declare Form '!$AV$5:$AW$12,2,0))),IF(M452="Undecafluorohexanoic acid PFHxA its salts",IF(ISERROR(VLOOKUP(N452,'Matl Declare Form '!$AX$5:$AY$12,2,0)),"",(VLOOKUP(N452,'Matl Declare Form '!$AX$5:$AY$12,2,0))),IF(M452="Perfluorononanoic acid PFNA its salts",IF(ISERROR(VLOOKUP(N452,'Matl Declare Form '!$AZ$5:$BA$9,2,0)),"",(VLOOKUP(N452,'Matl Declare Form '!$AZ$5:$BA$9,2,0))),IF(M452="Perfluorobutane sulfonic acid PFBS and its salts",IF(ISERROR(VLOOKUP(N452,'Matl Declare Form '!$BB$5:$BC$12,2,0)),"",(VLOOKUP(N452,'Matl Declare Form '!$BB$5:$BC$12,2,0))),IF(M452="Long chain perfluorocarboxylic acids PFCAs C9 to C14 including their salts",IF(ISERROR(VLOOKUP(N452,'Matl Declare Form '!$BD$5:$BE$14,2,0)),"",(VLOOKUP(N452,'Matl Declare Form '!$BD$5:$BE$14,2,0))),IF(M452="Hexafluoropropylene oxide dimer acid HFPO DA or GenX and its acyl halides",IF(ISERROR(VLOOKUP(N452,'Matl Declare Form '!$BF$5:$BG$9,2,0)),"",(VLOOKUP(N452,'Matl Declare Form '!$BF$5:$BG$9,2,0))),IF(M452="Other PFAS",""))))))))))))))))</f>
        <v/>
      </c>
      <c r="P452" s="274"/>
      <c r="Q452" s="480" t="str" cm="1">
        <f t="array" ref="Q452">IF(ISBLANK(P452),"",P452*(LOOKUP(2,1/(NOT(ISBLANK($J$10:J452))),$J$10:J452)))</f>
        <v/>
      </c>
      <c r="R452" s="480" t="str" cm="1">
        <f t="array" ref="R452">IF(ISBLANK(P452),"", (LOOKUP(2,1/(NOT(ISBLANK($K$10:K452))),$K$10:K452)))</f>
        <v/>
      </c>
      <c r="S452" s="985"/>
      <c r="T452" s="986"/>
      <c r="U452" s="12"/>
      <c r="V452" s="12"/>
      <c r="W452" s="12"/>
      <c r="X452" s="12"/>
      <c r="Y452" s="12"/>
      <c r="Z452" s="12"/>
      <c r="AA452" s="12"/>
      <c r="AB452" s="12"/>
      <c r="AC452" s="12"/>
      <c r="AL452" s="412" t="s">
        <v>652</v>
      </c>
      <c r="AM452" s="413" t="s">
        <v>653</v>
      </c>
    </row>
    <row r="453" spans="1:39" x14ac:dyDescent="0.5">
      <c r="A453" s="438"/>
      <c r="B453" s="987"/>
      <c r="C453" s="480"/>
      <c r="D453" s="480"/>
      <c r="E453" s="480"/>
      <c r="F453" s="480"/>
      <c r="G453" s="480"/>
      <c r="H453" s="480"/>
      <c r="I453" s="480"/>
      <c r="J453" s="480"/>
      <c r="K453" s="480"/>
      <c r="L453" s="480" t="s">
        <v>2169</v>
      </c>
      <c r="M453" s="985"/>
      <c r="N453" s="273"/>
      <c r="O453" s="273" t="str">
        <f>IF(L453="Full Materials Declaration","",IF(L453="TSCA Section 6h PBT",IF(ISERROR(VLOOKUP(M453,'Matl Declare Form '!$AF$5:$AG$9,2,0)),"",(VLOOKUP(M453,'Matl Declare Form '!$AF$5:$AG$9,2,0))),IF(L453="TSCA Risk Management",IF(ISERROR(VLOOKUP(M453,'Matl Declare Form '!$AH$5:$AI$42,2,0)),"",(VLOOKUP(M453,'Matl Declare Form '!$AH$5:$AI$42,2,0))),IF(L453="CEPA",IF(ISERROR(VLOOKUP(M453,'Matl Declare Form '!$AN$5:$AO$32,2,0)),"",(VLOOKUP(M453,'Matl Declare Form '!$AN$5:$AO$32,2,0))),IF(L453="WA Safer Product",IF(ISERROR(VLOOKUP(M453,'Matl Declare Form '!$AP$5:$AQ$22,2,0)),"",(VLOOKUP(M453,'Matl Declare Form '!$AP$5:$AQ$22,2,0))),IF(M453="High Risk Prop 65",IF(ISERROR(VLOOKUP(N453,'Matl Declare Form '!$AJ$5:$AK$24,2,0)),"",(VLOOKUP(N453,'Matl Declare Form '!$AJ$5:$AK$24,2,0))),IF(M453="Complete Prop 65",IF(ISERROR(VLOOKUP(N453,'Matl Declare Form '!$AL$5:$AM$967,2,0)),"",(VLOOKUP(N453,'Matl Declare Form '!$AL$5:$AM$967,2,0))),IF(M453="Perfluorooctanoic acid PFOA its salts",IF(ISERROR(VLOOKUP(N453,'Matl Declare Form '!$AR$5:$AS$12,2,0)),"",(VLOOKUP(N453,'Matl Declare Form '!$AR$5:$AS$12,2,0))),IF(M453="Perfluoroocane sulphonic acid PFOS it salts",IF(ISERROR(VLOOKUP(N453,'Matl Declare Form '!$AT$5:$AU$12,2,0)),"",(VLOOKUP(N453,'Matl Declare Form '!$AT$5:$AU$12,2,0))),IF(M453="Perfluorohexane 1 sulphonic acid PFHxS its salts",IF(ISERROR(VLOOKUP(N453,'Matl Declare Form '!$AV$5:$AW$12,2,0)),"",(VLOOKUP(N453,'Matl Declare Form '!$AV$5:$AW$12,2,0))),IF(M453="Undecafluorohexanoic acid PFHxA its salts",IF(ISERROR(VLOOKUP(N453,'Matl Declare Form '!$AX$5:$AY$12,2,0)),"",(VLOOKUP(N453,'Matl Declare Form '!$AX$5:$AY$12,2,0))),IF(M453="Perfluorononanoic acid PFNA its salts",IF(ISERROR(VLOOKUP(N453,'Matl Declare Form '!$AZ$5:$BA$9,2,0)),"",(VLOOKUP(N453,'Matl Declare Form '!$AZ$5:$BA$9,2,0))),IF(M453="Perfluorobutane sulfonic acid PFBS and its salts",IF(ISERROR(VLOOKUP(N453,'Matl Declare Form '!$BB$5:$BC$12,2,0)),"",(VLOOKUP(N453,'Matl Declare Form '!$BB$5:$BC$12,2,0))),IF(M453="Long chain perfluorocarboxylic acids PFCAs C9 to C14 including their salts",IF(ISERROR(VLOOKUP(N453,'Matl Declare Form '!$BD$5:$BE$14,2,0)),"",(VLOOKUP(N453,'Matl Declare Form '!$BD$5:$BE$14,2,0))),IF(M453="Hexafluoropropylene oxide dimer acid HFPO DA or GenX and its acyl halides",IF(ISERROR(VLOOKUP(N453,'Matl Declare Form '!$BF$5:$BG$9,2,0)),"",(VLOOKUP(N453,'Matl Declare Form '!$BF$5:$BG$9,2,0))),IF(M453="Other PFAS",""))))))))))))))))</f>
        <v/>
      </c>
      <c r="P453" s="274"/>
      <c r="Q453" s="480" t="str" cm="1">
        <f t="array" ref="Q453">IF(ISBLANK(P453),"",P453*(LOOKUP(2,1/(NOT(ISBLANK($J$10:J453))),$J$10:J453)))</f>
        <v/>
      </c>
      <c r="R453" s="480" t="str" cm="1">
        <f t="array" ref="R453">IF(ISBLANK(P453),"", (LOOKUP(2,1/(NOT(ISBLANK($K$10:K453))),$K$10:K453)))</f>
        <v/>
      </c>
      <c r="S453" s="985"/>
      <c r="T453" s="986"/>
      <c r="U453" s="12"/>
      <c r="V453" s="12"/>
      <c r="W453" s="12"/>
      <c r="X453" s="12"/>
      <c r="Y453" s="12"/>
      <c r="Z453" s="12"/>
      <c r="AA453" s="12"/>
      <c r="AB453" s="12"/>
      <c r="AC453" s="12"/>
      <c r="AL453" s="412" t="s">
        <v>654</v>
      </c>
      <c r="AM453" s="413" t="s">
        <v>655</v>
      </c>
    </row>
    <row r="454" spans="1:39" x14ac:dyDescent="0.5">
      <c r="A454" s="438"/>
      <c r="B454" s="987"/>
      <c r="C454" s="480"/>
      <c r="D454" s="480"/>
      <c r="E454" s="480"/>
      <c r="F454" s="480"/>
      <c r="G454" s="480"/>
      <c r="H454" s="480"/>
      <c r="I454" s="480"/>
      <c r="J454" s="480"/>
      <c r="K454" s="480"/>
      <c r="L454" s="480" t="s">
        <v>2169</v>
      </c>
      <c r="M454" s="985"/>
      <c r="N454" s="273"/>
      <c r="O454" s="273" t="str">
        <f>IF(L454="Full Materials Declaration","",IF(L454="TSCA Section 6h PBT",IF(ISERROR(VLOOKUP(M454,'Matl Declare Form '!$AF$5:$AG$9,2,0)),"",(VLOOKUP(M454,'Matl Declare Form '!$AF$5:$AG$9,2,0))),IF(L454="TSCA Risk Management",IF(ISERROR(VLOOKUP(M454,'Matl Declare Form '!$AH$5:$AI$42,2,0)),"",(VLOOKUP(M454,'Matl Declare Form '!$AH$5:$AI$42,2,0))),IF(L454="CEPA",IF(ISERROR(VLOOKUP(M454,'Matl Declare Form '!$AN$5:$AO$32,2,0)),"",(VLOOKUP(M454,'Matl Declare Form '!$AN$5:$AO$32,2,0))),IF(L454="WA Safer Product",IF(ISERROR(VLOOKUP(M454,'Matl Declare Form '!$AP$5:$AQ$22,2,0)),"",(VLOOKUP(M454,'Matl Declare Form '!$AP$5:$AQ$22,2,0))),IF(M454="High Risk Prop 65",IF(ISERROR(VLOOKUP(N454,'Matl Declare Form '!$AJ$5:$AK$24,2,0)),"",(VLOOKUP(N454,'Matl Declare Form '!$AJ$5:$AK$24,2,0))),IF(M454="Complete Prop 65",IF(ISERROR(VLOOKUP(N454,'Matl Declare Form '!$AL$5:$AM$967,2,0)),"",(VLOOKUP(N454,'Matl Declare Form '!$AL$5:$AM$967,2,0))),IF(M454="Perfluorooctanoic acid PFOA its salts",IF(ISERROR(VLOOKUP(N454,'Matl Declare Form '!$AR$5:$AS$12,2,0)),"",(VLOOKUP(N454,'Matl Declare Form '!$AR$5:$AS$12,2,0))),IF(M454="Perfluoroocane sulphonic acid PFOS it salts",IF(ISERROR(VLOOKUP(N454,'Matl Declare Form '!$AT$5:$AU$12,2,0)),"",(VLOOKUP(N454,'Matl Declare Form '!$AT$5:$AU$12,2,0))),IF(M454="Perfluorohexane 1 sulphonic acid PFHxS its salts",IF(ISERROR(VLOOKUP(N454,'Matl Declare Form '!$AV$5:$AW$12,2,0)),"",(VLOOKUP(N454,'Matl Declare Form '!$AV$5:$AW$12,2,0))),IF(M454="Undecafluorohexanoic acid PFHxA its salts",IF(ISERROR(VLOOKUP(N454,'Matl Declare Form '!$AX$5:$AY$12,2,0)),"",(VLOOKUP(N454,'Matl Declare Form '!$AX$5:$AY$12,2,0))),IF(M454="Perfluorononanoic acid PFNA its salts",IF(ISERROR(VLOOKUP(N454,'Matl Declare Form '!$AZ$5:$BA$9,2,0)),"",(VLOOKUP(N454,'Matl Declare Form '!$AZ$5:$BA$9,2,0))),IF(M454="Perfluorobutane sulfonic acid PFBS and its salts",IF(ISERROR(VLOOKUP(N454,'Matl Declare Form '!$BB$5:$BC$12,2,0)),"",(VLOOKUP(N454,'Matl Declare Form '!$BB$5:$BC$12,2,0))),IF(M454="Long chain perfluorocarboxylic acids PFCAs C9 to C14 including their salts",IF(ISERROR(VLOOKUP(N454,'Matl Declare Form '!$BD$5:$BE$14,2,0)),"",(VLOOKUP(N454,'Matl Declare Form '!$BD$5:$BE$14,2,0))),IF(M454="Hexafluoropropylene oxide dimer acid HFPO DA or GenX and its acyl halides",IF(ISERROR(VLOOKUP(N454,'Matl Declare Form '!$BF$5:$BG$9,2,0)),"",(VLOOKUP(N454,'Matl Declare Form '!$BF$5:$BG$9,2,0))),IF(M454="Other PFAS",""))))))))))))))))</f>
        <v/>
      </c>
      <c r="P454" s="274"/>
      <c r="Q454" s="480" t="str" cm="1">
        <f t="array" ref="Q454">IF(ISBLANK(P454),"",P454*(LOOKUP(2,1/(NOT(ISBLANK($J$10:J454))),$J$10:J454)))</f>
        <v/>
      </c>
      <c r="R454" s="480" t="str" cm="1">
        <f t="array" ref="R454">IF(ISBLANK(P454),"", (LOOKUP(2,1/(NOT(ISBLANK($K$10:K454))),$K$10:K454)))</f>
        <v/>
      </c>
      <c r="S454" s="985"/>
      <c r="T454" s="986"/>
      <c r="U454" s="12"/>
      <c r="V454" s="12"/>
      <c r="W454" s="12"/>
      <c r="X454" s="12"/>
      <c r="Y454" s="12"/>
      <c r="Z454" s="12"/>
      <c r="AA454" s="12"/>
      <c r="AB454" s="12"/>
      <c r="AC454" s="12"/>
      <c r="AL454" s="412" t="s">
        <v>1147</v>
      </c>
      <c r="AM454" s="413" t="s">
        <v>1148</v>
      </c>
    </row>
    <row r="455" spans="1:39" x14ac:dyDescent="0.5">
      <c r="A455" s="438"/>
      <c r="B455" s="987"/>
      <c r="C455" s="480"/>
      <c r="D455" s="480"/>
      <c r="E455" s="480"/>
      <c r="F455" s="480"/>
      <c r="G455" s="480"/>
      <c r="H455" s="480"/>
      <c r="I455" s="480"/>
      <c r="J455" s="480"/>
      <c r="K455" s="480"/>
      <c r="L455" s="480" t="s">
        <v>2169</v>
      </c>
      <c r="M455" s="985"/>
      <c r="N455" s="273"/>
      <c r="O455" s="273" t="str">
        <f>IF(L455="Full Materials Declaration","",IF(L455="TSCA Section 6h PBT",IF(ISERROR(VLOOKUP(M455,'Matl Declare Form '!$AF$5:$AG$9,2,0)),"",(VLOOKUP(M455,'Matl Declare Form '!$AF$5:$AG$9,2,0))),IF(L455="TSCA Risk Management",IF(ISERROR(VLOOKUP(M455,'Matl Declare Form '!$AH$5:$AI$42,2,0)),"",(VLOOKUP(M455,'Matl Declare Form '!$AH$5:$AI$42,2,0))),IF(L455="CEPA",IF(ISERROR(VLOOKUP(M455,'Matl Declare Form '!$AN$5:$AO$32,2,0)),"",(VLOOKUP(M455,'Matl Declare Form '!$AN$5:$AO$32,2,0))),IF(L455="WA Safer Product",IF(ISERROR(VLOOKUP(M455,'Matl Declare Form '!$AP$5:$AQ$22,2,0)),"",(VLOOKUP(M455,'Matl Declare Form '!$AP$5:$AQ$22,2,0))),IF(M455="High Risk Prop 65",IF(ISERROR(VLOOKUP(N455,'Matl Declare Form '!$AJ$5:$AK$24,2,0)),"",(VLOOKUP(N455,'Matl Declare Form '!$AJ$5:$AK$24,2,0))),IF(M455="Complete Prop 65",IF(ISERROR(VLOOKUP(N455,'Matl Declare Form '!$AL$5:$AM$967,2,0)),"",(VLOOKUP(N455,'Matl Declare Form '!$AL$5:$AM$967,2,0))),IF(M455="Perfluorooctanoic acid PFOA its salts",IF(ISERROR(VLOOKUP(N455,'Matl Declare Form '!$AR$5:$AS$12,2,0)),"",(VLOOKUP(N455,'Matl Declare Form '!$AR$5:$AS$12,2,0))),IF(M455="Perfluoroocane sulphonic acid PFOS it salts",IF(ISERROR(VLOOKUP(N455,'Matl Declare Form '!$AT$5:$AU$12,2,0)),"",(VLOOKUP(N455,'Matl Declare Form '!$AT$5:$AU$12,2,0))),IF(M455="Perfluorohexane 1 sulphonic acid PFHxS its salts",IF(ISERROR(VLOOKUP(N455,'Matl Declare Form '!$AV$5:$AW$12,2,0)),"",(VLOOKUP(N455,'Matl Declare Form '!$AV$5:$AW$12,2,0))),IF(M455="Undecafluorohexanoic acid PFHxA its salts",IF(ISERROR(VLOOKUP(N455,'Matl Declare Form '!$AX$5:$AY$12,2,0)),"",(VLOOKUP(N455,'Matl Declare Form '!$AX$5:$AY$12,2,0))),IF(M455="Perfluorononanoic acid PFNA its salts",IF(ISERROR(VLOOKUP(N455,'Matl Declare Form '!$AZ$5:$BA$9,2,0)),"",(VLOOKUP(N455,'Matl Declare Form '!$AZ$5:$BA$9,2,0))),IF(M455="Perfluorobutane sulfonic acid PFBS and its salts",IF(ISERROR(VLOOKUP(N455,'Matl Declare Form '!$BB$5:$BC$12,2,0)),"",(VLOOKUP(N455,'Matl Declare Form '!$BB$5:$BC$12,2,0))),IF(M455="Long chain perfluorocarboxylic acids PFCAs C9 to C14 including their salts",IF(ISERROR(VLOOKUP(N455,'Matl Declare Form '!$BD$5:$BE$14,2,0)),"",(VLOOKUP(N455,'Matl Declare Form '!$BD$5:$BE$14,2,0))),IF(M455="Hexafluoropropylene oxide dimer acid HFPO DA or GenX and its acyl halides",IF(ISERROR(VLOOKUP(N455,'Matl Declare Form '!$BF$5:$BG$9,2,0)),"",(VLOOKUP(N455,'Matl Declare Form '!$BF$5:$BG$9,2,0))),IF(M455="Other PFAS",""))))))))))))))))</f>
        <v/>
      </c>
      <c r="P455" s="274"/>
      <c r="Q455" s="480" t="str" cm="1">
        <f t="array" ref="Q455">IF(ISBLANK(P455),"",P455*(LOOKUP(2,1/(NOT(ISBLANK($J$10:J455))),$J$10:J455)))</f>
        <v/>
      </c>
      <c r="R455" s="480" t="str" cm="1">
        <f t="array" ref="R455">IF(ISBLANK(P455),"", (LOOKUP(2,1/(NOT(ISBLANK($K$10:K455))),$K$10:K455)))</f>
        <v/>
      </c>
      <c r="S455" s="985"/>
      <c r="T455" s="986"/>
      <c r="U455" s="12"/>
      <c r="V455" s="12"/>
      <c r="W455" s="12"/>
      <c r="X455" s="12"/>
      <c r="Y455" s="12"/>
      <c r="Z455" s="12"/>
      <c r="AA455" s="12"/>
      <c r="AB455" s="12"/>
      <c r="AC455" s="12"/>
      <c r="AL455" s="412" t="s">
        <v>507</v>
      </c>
      <c r="AM455" s="413" t="s">
        <v>508</v>
      </c>
    </row>
    <row r="456" spans="1:39" x14ac:dyDescent="0.5">
      <c r="A456" s="438"/>
      <c r="B456" s="987"/>
      <c r="C456" s="480"/>
      <c r="D456" s="480"/>
      <c r="E456" s="480"/>
      <c r="F456" s="480"/>
      <c r="G456" s="480"/>
      <c r="H456" s="480"/>
      <c r="I456" s="480"/>
      <c r="J456" s="480"/>
      <c r="K456" s="480"/>
      <c r="L456" s="480" t="s">
        <v>2169</v>
      </c>
      <c r="M456" s="985"/>
      <c r="N456" s="273"/>
      <c r="O456" s="273" t="str">
        <f>IF(L456="Full Materials Declaration","",IF(L456="TSCA Section 6h PBT",IF(ISERROR(VLOOKUP(M456,'Matl Declare Form '!$AF$5:$AG$9,2,0)),"",(VLOOKUP(M456,'Matl Declare Form '!$AF$5:$AG$9,2,0))),IF(L456="TSCA Risk Management",IF(ISERROR(VLOOKUP(M456,'Matl Declare Form '!$AH$5:$AI$42,2,0)),"",(VLOOKUP(M456,'Matl Declare Form '!$AH$5:$AI$42,2,0))),IF(L456="CEPA",IF(ISERROR(VLOOKUP(M456,'Matl Declare Form '!$AN$5:$AO$32,2,0)),"",(VLOOKUP(M456,'Matl Declare Form '!$AN$5:$AO$32,2,0))),IF(L456="WA Safer Product",IF(ISERROR(VLOOKUP(M456,'Matl Declare Form '!$AP$5:$AQ$22,2,0)),"",(VLOOKUP(M456,'Matl Declare Form '!$AP$5:$AQ$22,2,0))),IF(M456="High Risk Prop 65",IF(ISERROR(VLOOKUP(N456,'Matl Declare Form '!$AJ$5:$AK$24,2,0)),"",(VLOOKUP(N456,'Matl Declare Form '!$AJ$5:$AK$24,2,0))),IF(M456="Complete Prop 65",IF(ISERROR(VLOOKUP(N456,'Matl Declare Form '!$AL$5:$AM$967,2,0)),"",(VLOOKUP(N456,'Matl Declare Form '!$AL$5:$AM$967,2,0))),IF(M456="Perfluorooctanoic acid PFOA its salts",IF(ISERROR(VLOOKUP(N456,'Matl Declare Form '!$AR$5:$AS$12,2,0)),"",(VLOOKUP(N456,'Matl Declare Form '!$AR$5:$AS$12,2,0))),IF(M456="Perfluoroocane sulphonic acid PFOS it salts",IF(ISERROR(VLOOKUP(N456,'Matl Declare Form '!$AT$5:$AU$12,2,0)),"",(VLOOKUP(N456,'Matl Declare Form '!$AT$5:$AU$12,2,0))),IF(M456="Perfluorohexane 1 sulphonic acid PFHxS its salts",IF(ISERROR(VLOOKUP(N456,'Matl Declare Form '!$AV$5:$AW$12,2,0)),"",(VLOOKUP(N456,'Matl Declare Form '!$AV$5:$AW$12,2,0))),IF(M456="Undecafluorohexanoic acid PFHxA its salts",IF(ISERROR(VLOOKUP(N456,'Matl Declare Form '!$AX$5:$AY$12,2,0)),"",(VLOOKUP(N456,'Matl Declare Form '!$AX$5:$AY$12,2,0))),IF(M456="Perfluorononanoic acid PFNA its salts",IF(ISERROR(VLOOKUP(N456,'Matl Declare Form '!$AZ$5:$BA$9,2,0)),"",(VLOOKUP(N456,'Matl Declare Form '!$AZ$5:$BA$9,2,0))),IF(M456="Perfluorobutane sulfonic acid PFBS and its salts",IF(ISERROR(VLOOKUP(N456,'Matl Declare Form '!$BB$5:$BC$12,2,0)),"",(VLOOKUP(N456,'Matl Declare Form '!$BB$5:$BC$12,2,0))),IF(M456="Long chain perfluorocarboxylic acids PFCAs C9 to C14 including their salts",IF(ISERROR(VLOOKUP(N456,'Matl Declare Form '!$BD$5:$BE$14,2,0)),"",(VLOOKUP(N456,'Matl Declare Form '!$BD$5:$BE$14,2,0))),IF(M456="Hexafluoropropylene oxide dimer acid HFPO DA or GenX and its acyl halides",IF(ISERROR(VLOOKUP(N456,'Matl Declare Form '!$BF$5:$BG$9,2,0)),"",(VLOOKUP(N456,'Matl Declare Form '!$BF$5:$BG$9,2,0))),IF(M456="Other PFAS",""))))))))))))))))</f>
        <v/>
      </c>
      <c r="P456" s="274"/>
      <c r="Q456" s="480" t="str" cm="1">
        <f t="array" ref="Q456">IF(ISBLANK(P456),"",P456*(LOOKUP(2,1/(NOT(ISBLANK($J$10:J456))),$J$10:J456)))</f>
        <v/>
      </c>
      <c r="R456" s="480" t="str" cm="1">
        <f t="array" ref="R456">IF(ISBLANK(P456),"", (LOOKUP(2,1/(NOT(ISBLANK($K$10:K456))),$K$10:K456)))</f>
        <v/>
      </c>
      <c r="S456" s="985"/>
      <c r="T456" s="986"/>
      <c r="U456" s="12"/>
      <c r="V456" s="12"/>
      <c r="W456" s="12"/>
      <c r="X456" s="12"/>
      <c r="Y456" s="12"/>
      <c r="Z456" s="12"/>
      <c r="AA456" s="12"/>
      <c r="AB456" s="12"/>
      <c r="AC456" s="12"/>
      <c r="AL456" s="412" t="s">
        <v>1126</v>
      </c>
      <c r="AM456" s="413" t="s">
        <v>1127</v>
      </c>
    </row>
    <row r="457" spans="1:39" ht="30" x14ac:dyDescent="0.5">
      <c r="A457" s="438"/>
      <c r="B457" s="987"/>
      <c r="C457" s="480"/>
      <c r="D457" s="480"/>
      <c r="E457" s="480"/>
      <c r="F457" s="480"/>
      <c r="G457" s="480"/>
      <c r="H457" s="480"/>
      <c r="I457" s="480"/>
      <c r="J457" s="480"/>
      <c r="K457" s="480"/>
      <c r="L457" s="480" t="s">
        <v>2169</v>
      </c>
      <c r="M457" s="985"/>
      <c r="N457" s="273"/>
      <c r="O457" s="273" t="str">
        <f>IF(L457="Full Materials Declaration","",IF(L457="TSCA Section 6h PBT",IF(ISERROR(VLOOKUP(M457,'Matl Declare Form '!$AF$5:$AG$9,2,0)),"",(VLOOKUP(M457,'Matl Declare Form '!$AF$5:$AG$9,2,0))),IF(L457="TSCA Risk Management",IF(ISERROR(VLOOKUP(M457,'Matl Declare Form '!$AH$5:$AI$42,2,0)),"",(VLOOKUP(M457,'Matl Declare Form '!$AH$5:$AI$42,2,0))),IF(L457="CEPA",IF(ISERROR(VLOOKUP(M457,'Matl Declare Form '!$AN$5:$AO$32,2,0)),"",(VLOOKUP(M457,'Matl Declare Form '!$AN$5:$AO$32,2,0))),IF(L457="WA Safer Product",IF(ISERROR(VLOOKUP(M457,'Matl Declare Form '!$AP$5:$AQ$22,2,0)),"",(VLOOKUP(M457,'Matl Declare Form '!$AP$5:$AQ$22,2,0))),IF(M457="High Risk Prop 65",IF(ISERROR(VLOOKUP(N457,'Matl Declare Form '!$AJ$5:$AK$24,2,0)),"",(VLOOKUP(N457,'Matl Declare Form '!$AJ$5:$AK$24,2,0))),IF(M457="Complete Prop 65",IF(ISERROR(VLOOKUP(N457,'Matl Declare Form '!$AL$5:$AM$967,2,0)),"",(VLOOKUP(N457,'Matl Declare Form '!$AL$5:$AM$967,2,0))),IF(M457="Perfluorooctanoic acid PFOA its salts",IF(ISERROR(VLOOKUP(N457,'Matl Declare Form '!$AR$5:$AS$12,2,0)),"",(VLOOKUP(N457,'Matl Declare Form '!$AR$5:$AS$12,2,0))),IF(M457="Perfluoroocane sulphonic acid PFOS it salts",IF(ISERROR(VLOOKUP(N457,'Matl Declare Form '!$AT$5:$AU$12,2,0)),"",(VLOOKUP(N457,'Matl Declare Form '!$AT$5:$AU$12,2,0))),IF(M457="Perfluorohexane 1 sulphonic acid PFHxS its salts",IF(ISERROR(VLOOKUP(N457,'Matl Declare Form '!$AV$5:$AW$12,2,0)),"",(VLOOKUP(N457,'Matl Declare Form '!$AV$5:$AW$12,2,0))),IF(M457="Undecafluorohexanoic acid PFHxA its salts",IF(ISERROR(VLOOKUP(N457,'Matl Declare Form '!$AX$5:$AY$12,2,0)),"",(VLOOKUP(N457,'Matl Declare Form '!$AX$5:$AY$12,2,0))),IF(M457="Perfluorononanoic acid PFNA its salts",IF(ISERROR(VLOOKUP(N457,'Matl Declare Form '!$AZ$5:$BA$9,2,0)),"",(VLOOKUP(N457,'Matl Declare Form '!$AZ$5:$BA$9,2,0))),IF(M457="Perfluorobutane sulfonic acid PFBS and its salts",IF(ISERROR(VLOOKUP(N457,'Matl Declare Form '!$BB$5:$BC$12,2,0)),"",(VLOOKUP(N457,'Matl Declare Form '!$BB$5:$BC$12,2,0))),IF(M457="Long chain perfluorocarboxylic acids PFCAs C9 to C14 including their salts",IF(ISERROR(VLOOKUP(N457,'Matl Declare Form '!$BD$5:$BE$14,2,0)),"",(VLOOKUP(N457,'Matl Declare Form '!$BD$5:$BE$14,2,0))),IF(M457="Hexafluoropropylene oxide dimer acid HFPO DA or GenX and its acyl halides",IF(ISERROR(VLOOKUP(N457,'Matl Declare Form '!$BF$5:$BG$9,2,0)),"",(VLOOKUP(N457,'Matl Declare Form '!$BF$5:$BG$9,2,0))),IF(M457="Other PFAS",""))))))))))))))))</f>
        <v/>
      </c>
      <c r="P457" s="274"/>
      <c r="Q457" s="480" t="str" cm="1">
        <f t="array" ref="Q457">IF(ISBLANK(P457),"",P457*(LOOKUP(2,1/(NOT(ISBLANK($J$10:J457))),$J$10:J457)))</f>
        <v/>
      </c>
      <c r="R457" s="480" t="str" cm="1">
        <f t="array" ref="R457">IF(ISBLANK(P457),"", (LOOKUP(2,1/(NOT(ISBLANK($K$10:K457))),$K$10:K457)))</f>
        <v/>
      </c>
      <c r="S457" s="985"/>
      <c r="T457" s="986"/>
      <c r="U457" s="12"/>
      <c r="V457" s="12"/>
      <c r="W457" s="12"/>
      <c r="X457" s="12"/>
      <c r="Y457" s="12"/>
      <c r="Z457" s="12"/>
      <c r="AA457" s="12"/>
      <c r="AB457" s="12"/>
      <c r="AC457" s="12"/>
      <c r="AL457" s="412" t="s">
        <v>609</v>
      </c>
      <c r="AM457" s="413" t="s">
        <v>610</v>
      </c>
    </row>
    <row r="458" spans="1:39" x14ac:dyDescent="0.5">
      <c r="A458" s="438"/>
      <c r="B458" s="987"/>
      <c r="C458" s="480"/>
      <c r="D458" s="480"/>
      <c r="E458" s="480"/>
      <c r="F458" s="480"/>
      <c r="G458" s="480"/>
      <c r="H458" s="480"/>
      <c r="I458" s="480"/>
      <c r="J458" s="480"/>
      <c r="K458" s="480"/>
      <c r="L458" s="480" t="s">
        <v>2169</v>
      </c>
      <c r="M458" s="985"/>
      <c r="N458" s="273"/>
      <c r="O458" s="273" t="str">
        <f>IF(L458="Full Materials Declaration","",IF(L458="TSCA Section 6h PBT",IF(ISERROR(VLOOKUP(M458,'Matl Declare Form '!$AF$5:$AG$9,2,0)),"",(VLOOKUP(M458,'Matl Declare Form '!$AF$5:$AG$9,2,0))),IF(L458="TSCA Risk Management",IF(ISERROR(VLOOKUP(M458,'Matl Declare Form '!$AH$5:$AI$42,2,0)),"",(VLOOKUP(M458,'Matl Declare Form '!$AH$5:$AI$42,2,0))),IF(L458="CEPA",IF(ISERROR(VLOOKUP(M458,'Matl Declare Form '!$AN$5:$AO$32,2,0)),"",(VLOOKUP(M458,'Matl Declare Form '!$AN$5:$AO$32,2,0))),IF(L458="WA Safer Product",IF(ISERROR(VLOOKUP(M458,'Matl Declare Form '!$AP$5:$AQ$22,2,0)),"",(VLOOKUP(M458,'Matl Declare Form '!$AP$5:$AQ$22,2,0))),IF(M458="High Risk Prop 65",IF(ISERROR(VLOOKUP(N458,'Matl Declare Form '!$AJ$5:$AK$24,2,0)),"",(VLOOKUP(N458,'Matl Declare Form '!$AJ$5:$AK$24,2,0))),IF(M458="Complete Prop 65",IF(ISERROR(VLOOKUP(N458,'Matl Declare Form '!$AL$5:$AM$967,2,0)),"",(VLOOKUP(N458,'Matl Declare Form '!$AL$5:$AM$967,2,0))),IF(M458="Perfluorooctanoic acid PFOA its salts",IF(ISERROR(VLOOKUP(N458,'Matl Declare Form '!$AR$5:$AS$12,2,0)),"",(VLOOKUP(N458,'Matl Declare Form '!$AR$5:$AS$12,2,0))),IF(M458="Perfluoroocane sulphonic acid PFOS it salts",IF(ISERROR(VLOOKUP(N458,'Matl Declare Form '!$AT$5:$AU$12,2,0)),"",(VLOOKUP(N458,'Matl Declare Form '!$AT$5:$AU$12,2,0))),IF(M458="Perfluorohexane 1 sulphonic acid PFHxS its salts",IF(ISERROR(VLOOKUP(N458,'Matl Declare Form '!$AV$5:$AW$12,2,0)),"",(VLOOKUP(N458,'Matl Declare Form '!$AV$5:$AW$12,2,0))),IF(M458="Undecafluorohexanoic acid PFHxA its salts",IF(ISERROR(VLOOKUP(N458,'Matl Declare Form '!$AX$5:$AY$12,2,0)),"",(VLOOKUP(N458,'Matl Declare Form '!$AX$5:$AY$12,2,0))),IF(M458="Perfluorononanoic acid PFNA its salts",IF(ISERROR(VLOOKUP(N458,'Matl Declare Form '!$AZ$5:$BA$9,2,0)),"",(VLOOKUP(N458,'Matl Declare Form '!$AZ$5:$BA$9,2,0))),IF(M458="Perfluorobutane sulfonic acid PFBS and its salts",IF(ISERROR(VLOOKUP(N458,'Matl Declare Form '!$BB$5:$BC$12,2,0)),"",(VLOOKUP(N458,'Matl Declare Form '!$BB$5:$BC$12,2,0))),IF(M458="Long chain perfluorocarboxylic acids PFCAs C9 to C14 including their salts",IF(ISERROR(VLOOKUP(N458,'Matl Declare Form '!$BD$5:$BE$14,2,0)),"",(VLOOKUP(N458,'Matl Declare Form '!$BD$5:$BE$14,2,0))),IF(M458="Hexafluoropropylene oxide dimer acid HFPO DA or GenX and its acyl halides",IF(ISERROR(VLOOKUP(N458,'Matl Declare Form '!$BF$5:$BG$9,2,0)),"",(VLOOKUP(N458,'Matl Declare Form '!$BF$5:$BG$9,2,0))),IF(M458="Other PFAS",""))))))))))))))))</f>
        <v/>
      </c>
      <c r="P458" s="274"/>
      <c r="Q458" s="480" t="str" cm="1">
        <f t="array" ref="Q458">IF(ISBLANK(P458),"",P458*(LOOKUP(2,1/(NOT(ISBLANK($J$10:J458))),$J$10:J458)))</f>
        <v/>
      </c>
      <c r="R458" s="480" t="str" cm="1">
        <f t="array" ref="R458">IF(ISBLANK(P458),"", (LOOKUP(2,1/(NOT(ISBLANK($K$10:K458))),$K$10:K458)))</f>
        <v/>
      </c>
      <c r="S458" s="985"/>
      <c r="T458" s="986"/>
      <c r="U458" s="12"/>
      <c r="V458" s="12"/>
      <c r="W458" s="12"/>
      <c r="X458" s="12"/>
      <c r="Y458" s="12"/>
      <c r="Z458" s="12"/>
      <c r="AA458" s="12"/>
      <c r="AB458" s="12"/>
      <c r="AC458" s="12"/>
      <c r="AL458" s="412" t="s">
        <v>1149</v>
      </c>
      <c r="AM458" s="413" t="s">
        <v>1150</v>
      </c>
    </row>
    <row r="459" spans="1:39" x14ac:dyDescent="0.5">
      <c r="A459" s="438"/>
      <c r="B459" s="987"/>
      <c r="C459" s="480"/>
      <c r="D459" s="480"/>
      <c r="E459" s="480"/>
      <c r="F459" s="480"/>
      <c r="G459" s="480"/>
      <c r="H459" s="480"/>
      <c r="I459" s="480"/>
      <c r="J459" s="480"/>
      <c r="K459" s="480"/>
      <c r="L459" s="480" t="s">
        <v>2169</v>
      </c>
      <c r="M459" s="985"/>
      <c r="N459" s="273"/>
      <c r="O459" s="273" t="str">
        <f>IF(L459="Full Materials Declaration","",IF(L459="TSCA Section 6h PBT",IF(ISERROR(VLOOKUP(M459,'Matl Declare Form '!$AF$5:$AG$9,2,0)),"",(VLOOKUP(M459,'Matl Declare Form '!$AF$5:$AG$9,2,0))),IF(L459="TSCA Risk Management",IF(ISERROR(VLOOKUP(M459,'Matl Declare Form '!$AH$5:$AI$42,2,0)),"",(VLOOKUP(M459,'Matl Declare Form '!$AH$5:$AI$42,2,0))),IF(L459="CEPA",IF(ISERROR(VLOOKUP(M459,'Matl Declare Form '!$AN$5:$AO$32,2,0)),"",(VLOOKUP(M459,'Matl Declare Form '!$AN$5:$AO$32,2,0))),IF(L459="WA Safer Product",IF(ISERROR(VLOOKUP(M459,'Matl Declare Form '!$AP$5:$AQ$22,2,0)),"",(VLOOKUP(M459,'Matl Declare Form '!$AP$5:$AQ$22,2,0))),IF(M459="High Risk Prop 65",IF(ISERROR(VLOOKUP(N459,'Matl Declare Form '!$AJ$5:$AK$24,2,0)),"",(VLOOKUP(N459,'Matl Declare Form '!$AJ$5:$AK$24,2,0))),IF(M459="Complete Prop 65",IF(ISERROR(VLOOKUP(N459,'Matl Declare Form '!$AL$5:$AM$967,2,0)),"",(VLOOKUP(N459,'Matl Declare Form '!$AL$5:$AM$967,2,0))),IF(M459="Perfluorooctanoic acid PFOA its salts",IF(ISERROR(VLOOKUP(N459,'Matl Declare Form '!$AR$5:$AS$12,2,0)),"",(VLOOKUP(N459,'Matl Declare Form '!$AR$5:$AS$12,2,0))),IF(M459="Perfluoroocane sulphonic acid PFOS it salts",IF(ISERROR(VLOOKUP(N459,'Matl Declare Form '!$AT$5:$AU$12,2,0)),"",(VLOOKUP(N459,'Matl Declare Form '!$AT$5:$AU$12,2,0))),IF(M459="Perfluorohexane 1 sulphonic acid PFHxS its salts",IF(ISERROR(VLOOKUP(N459,'Matl Declare Form '!$AV$5:$AW$12,2,0)),"",(VLOOKUP(N459,'Matl Declare Form '!$AV$5:$AW$12,2,0))),IF(M459="Undecafluorohexanoic acid PFHxA its salts",IF(ISERROR(VLOOKUP(N459,'Matl Declare Form '!$AX$5:$AY$12,2,0)),"",(VLOOKUP(N459,'Matl Declare Form '!$AX$5:$AY$12,2,0))),IF(M459="Perfluorononanoic acid PFNA its salts",IF(ISERROR(VLOOKUP(N459,'Matl Declare Form '!$AZ$5:$BA$9,2,0)),"",(VLOOKUP(N459,'Matl Declare Form '!$AZ$5:$BA$9,2,0))),IF(M459="Perfluorobutane sulfonic acid PFBS and its salts",IF(ISERROR(VLOOKUP(N459,'Matl Declare Form '!$BB$5:$BC$12,2,0)),"",(VLOOKUP(N459,'Matl Declare Form '!$BB$5:$BC$12,2,0))),IF(M459="Long chain perfluorocarboxylic acids PFCAs C9 to C14 including their salts",IF(ISERROR(VLOOKUP(N459,'Matl Declare Form '!$BD$5:$BE$14,2,0)),"",(VLOOKUP(N459,'Matl Declare Form '!$BD$5:$BE$14,2,0))),IF(M459="Hexafluoropropylene oxide dimer acid HFPO DA or GenX and its acyl halides",IF(ISERROR(VLOOKUP(N459,'Matl Declare Form '!$BF$5:$BG$9,2,0)),"",(VLOOKUP(N459,'Matl Declare Form '!$BF$5:$BG$9,2,0))),IF(M459="Other PFAS",""))))))))))))))))</f>
        <v/>
      </c>
      <c r="P459" s="274"/>
      <c r="Q459" s="480" t="str" cm="1">
        <f t="array" ref="Q459">IF(ISBLANK(P459),"",P459*(LOOKUP(2,1/(NOT(ISBLANK($J$10:J459))),$J$10:J459)))</f>
        <v/>
      </c>
      <c r="R459" s="480" t="str" cm="1">
        <f t="array" ref="R459">IF(ISBLANK(P459),"", (LOOKUP(2,1/(NOT(ISBLANK($K$10:K459))),$K$10:K459)))</f>
        <v/>
      </c>
      <c r="S459" s="985"/>
      <c r="T459" s="986"/>
      <c r="U459" s="12"/>
      <c r="V459" s="12"/>
      <c r="W459" s="12"/>
      <c r="X459" s="12"/>
      <c r="Y459" s="12"/>
      <c r="Z459" s="12"/>
      <c r="AA459" s="12"/>
      <c r="AB459" s="12"/>
      <c r="AC459" s="12"/>
      <c r="AL459" s="412" t="s">
        <v>1123</v>
      </c>
      <c r="AM459" s="417" t="s">
        <v>2385</v>
      </c>
    </row>
    <row r="460" spans="1:39" ht="30" x14ac:dyDescent="0.5">
      <c r="A460" s="438"/>
      <c r="B460" s="987"/>
      <c r="C460" s="480"/>
      <c r="D460" s="480"/>
      <c r="E460" s="480"/>
      <c r="F460" s="480"/>
      <c r="G460" s="480"/>
      <c r="H460" s="480"/>
      <c r="I460" s="480"/>
      <c r="J460" s="480"/>
      <c r="K460" s="480"/>
      <c r="L460" s="480" t="s">
        <v>2169</v>
      </c>
      <c r="M460" s="985"/>
      <c r="N460" s="273"/>
      <c r="O460" s="273" t="str">
        <f>IF(L460="Full Materials Declaration","",IF(L460="TSCA Section 6h PBT",IF(ISERROR(VLOOKUP(M460,'Matl Declare Form '!$AF$5:$AG$9,2,0)),"",(VLOOKUP(M460,'Matl Declare Form '!$AF$5:$AG$9,2,0))),IF(L460="TSCA Risk Management",IF(ISERROR(VLOOKUP(M460,'Matl Declare Form '!$AH$5:$AI$42,2,0)),"",(VLOOKUP(M460,'Matl Declare Form '!$AH$5:$AI$42,2,0))),IF(L460="CEPA",IF(ISERROR(VLOOKUP(M460,'Matl Declare Form '!$AN$5:$AO$32,2,0)),"",(VLOOKUP(M460,'Matl Declare Form '!$AN$5:$AO$32,2,0))),IF(L460="WA Safer Product",IF(ISERROR(VLOOKUP(M460,'Matl Declare Form '!$AP$5:$AQ$22,2,0)),"",(VLOOKUP(M460,'Matl Declare Form '!$AP$5:$AQ$22,2,0))),IF(M460="High Risk Prop 65",IF(ISERROR(VLOOKUP(N460,'Matl Declare Form '!$AJ$5:$AK$24,2,0)),"",(VLOOKUP(N460,'Matl Declare Form '!$AJ$5:$AK$24,2,0))),IF(M460="Complete Prop 65",IF(ISERROR(VLOOKUP(N460,'Matl Declare Form '!$AL$5:$AM$967,2,0)),"",(VLOOKUP(N460,'Matl Declare Form '!$AL$5:$AM$967,2,0))),IF(M460="Perfluorooctanoic acid PFOA its salts",IF(ISERROR(VLOOKUP(N460,'Matl Declare Form '!$AR$5:$AS$12,2,0)),"",(VLOOKUP(N460,'Matl Declare Form '!$AR$5:$AS$12,2,0))),IF(M460="Perfluoroocane sulphonic acid PFOS it salts",IF(ISERROR(VLOOKUP(N460,'Matl Declare Form '!$AT$5:$AU$12,2,0)),"",(VLOOKUP(N460,'Matl Declare Form '!$AT$5:$AU$12,2,0))),IF(M460="Perfluorohexane 1 sulphonic acid PFHxS its salts",IF(ISERROR(VLOOKUP(N460,'Matl Declare Form '!$AV$5:$AW$12,2,0)),"",(VLOOKUP(N460,'Matl Declare Form '!$AV$5:$AW$12,2,0))),IF(M460="Undecafluorohexanoic acid PFHxA its salts",IF(ISERROR(VLOOKUP(N460,'Matl Declare Form '!$AX$5:$AY$12,2,0)),"",(VLOOKUP(N460,'Matl Declare Form '!$AX$5:$AY$12,2,0))),IF(M460="Perfluorononanoic acid PFNA its salts",IF(ISERROR(VLOOKUP(N460,'Matl Declare Form '!$AZ$5:$BA$9,2,0)),"",(VLOOKUP(N460,'Matl Declare Form '!$AZ$5:$BA$9,2,0))),IF(M460="Perfluorobutane sulfonic acid PFBS and its salts",IF(ISERROR(VLOOKUP(N460,'Matl Declare Form '!$BB$5:$BC$12,2,0)),"",(VLOOKUP(N460,'Matl Declare Form '!$BB$5:$BC$12,2,0))),IF(M460="Long chain perfluorocarboxylic acids PFCAs C9 to C14 including their salts",IF(ISERROR(VLOOKUP(N460,'Matl Declare Form '!$BD$5:$BE$14,2,0)),"",(VLOOKUP(N460,'Matl Declare Form '!$BD$5:$BE$14,2,0))),IF(M460="Hexafluoropropylene oxide dimer acid HFPO DA or GenX and its acyl halides",IF(ISERROR(VLOOKUP(N460,'Matl Declare Form '!$BF$5:$BG$9,2,0)),"",(VLOOKUP(N460,'Matl Declare Form '!$BF$5:$BG$9,2,0))),IF(M460="Other PFAS",""))))))))))))))))</f>
        <v/>
      </c>
      <c r="P460" s="274"/>
      <c r="Q460" s="480" t="str" cm="1">
        <f t="array" ref="Q460">IF(ISBLANK(P460),"",P460*(LOOKUP(2,1/(NOT(ISBLANK($J$10:J460))),$J$10:J460)))</f>
        <v/>
      </c>
      <c r="R460" s="480" t="str" cm="1">
        <f t="array" ref="R460">IF(ISBLANK(P460),"", (LOOKUP(2,1/(NOT(ISBLANK($K$10:K460))),$K$10:K460)))</f>
        <v/>
      </c>
      <c r="S460" s="985"/>
      <c r="T460" s="986"/>
      <c r="U460" s="12"/>
      <c r="V460" s="12"/>
      <c r="W460" s="12"/>
      <c r="X460" s="12"/>
      <c r="Y460" s="12"/>
      <c r="Z460" s="12"/>
      <c r="AA460" s="12"/>
      <c r="AB460" s="12"/>
      <c r="AC460" s="12"/>
      <c r="AL460" s="412" t="s">
        <v>190</v>
      </c>
      <c r="AM460" s="413" t="s">
        <v>191</v>
      </c>
    </row>
    <row r="461" spans="1:39" x14ac:dyDescent="0.5">
      <c r="A461" s="438"/>
      <c r="B461" s="987"/>
      <c r="C461" s="480"/>
      <c r="D461" s="480"/>
      <c r="E461" s="480"/>
      <c r="F461" s="480"/>
      <c r="G461" s="480"/>
      <c r="H461" s="480"/>
      <c r="I461" s="480"/>
      <c r="J461" s="480"/>
      <c r="K461" s="480"/>
      <c r="L461" s="480" t="s">
        <v>2169</v>
      </c>
      <c r="M461" s="985"/>
      <c r="N461" s="273"/>
      <c r="O461" s="273" t="str">
        <f>IF(L461="Full Materials Declaration","",IF(L461="TSCA Section 6h PBT",IF(ISERROR(VLOOKUP(M461,'Matl Declare Form '!$AF$5:$AG$9,2,0)),"",(VLOOKUP(M461,'Matl Declare Form '!$AF$5:$AG$9,2,0))),IF(L461="TSCA Risk Management",IF(ISERROR(VLOOKUP(M461,'Matl Declare Form '!$AH$5:$AI$42,2,0)),"",(VLOOKUP(M461,'Matl Declare Form '!$AH$5:$AI$42,2,0))),IF(L461="CEPA",IF(ISERROR(VLOOKUP(M461,'Matl Declare Form '!$AN$5:$AO$32,2,0)),"",(VLOOKUP(M461,'Matl Declare Form '!$AN$5:$AO$32,2,0))),IF(L461="WA Safer Product",IF(ISERROR(VLOOKUP(M461,'Matl Declare Form '!$AP$5:$AQ$22,2,0)),"",(VLOOKUP(M461,'Matl Declare Form '!$AP$5:$AQ$22,2,0))),IF(M461="High Risk Prop 65",IF(ISERROR(VLOOKUP(N461,'Matl Declare Form '!$AJ$5:$AK$24,2,0)),"",(VLOOKUP(N461,'Matl Declare Form '!$AJ$5:$AK$24,2,0))),IF(M461="Complete Prop 65",IF(ISERROR(VLOOKUP(N461,'Matl Declare Form '!$AL$5:$AM$967,2,0)),"",(VLOOKUP(N461,'Matl Declare Form '!$AL$5:$AM$967,2,0))),IF(M461="Perfluorooctanoic acid PFOA its salts",IF(ISERROR(VLOOKUP(N461,'Matl Declare Form '!$AR$5:$AS$12,2,0)),"",(VLOOKUP(N461,'Matl Declare Form '!$AR$5:$AS$12,2,0))),IF(M461="Perfluoroocane sulphonic acid PFOS it salts",IF(ISERROR(VLOOKUP(N461,'Matl Declare Form '!$AT$5:$AU$12,2,0)),"",(VLOOKUP(N461,'Matl Declare Form '!$AT$5:$AU$12,2,0))),IF(M461="Perfluorohexane 1 sulphonic acid PFHxS its salts",IF(ISERROR(VLOOKUP(N461,'Matl Declare Form '!$AV$5:$AW$12,2,0)),"",(VLOOKUP(N461,'Matl Declare Form '!$AV$5:$AW$12,2,0))),IF(M461="Undecafluorohexanoic acid PFHxA its salts",IF(ISERROR(VLOOKUP(N461,'Matl Declare Form '!$AX$5:$AY$12,2,0)),"",(VLOOKUP(N461,'Matl Declare Form '!$AX$5:$AY$12,2,0))),IF(M461="Perfluorononanoic acid PFNA its salts",IF(ISERROR(VLOOKUP(N461,'Matl Declare Form '!$AZ$5:$BA$9,2,0)),"",(VLOOKUP(N461,'Matl Declare Form '!$AZ$5:$BA$9,2,0))),IF(M461="Perfluorobutane sulfonic acid PFBS and its salts",IF(ISERROR(VLOOKUP(N461,'Matl Declare Form '!$BB$5:$BC$12,2,0)),"",(VLOOKUP(N461,'Matl Declare Form '!$BB$5:$BC$12,2,0))),IF(M461="Long chain perfluorocarboxylic acids PFCAs C9 to C14 including their salts",IF(ISERROR(VLOOKUP(N461,'Matl Declare Form '!$BD$5:$BE$14,2,0)),"",(VLOOKUP(N461,'Matl Declare Form '!$BD$5:$BE$14,2,0))),IF(M461="Hexafluoropropylene oxide dimer acid HFPO DA or GenX and its acyl halides",IF(ISERROR(VLOOKUP(N461,'Matl Declare Form '!$BF$5:$BG$9,2,0)),"",(VLOOKUP(N461,'Matl Declare Form '!$BF$5:$BG$9,2,0))),IF(M461="Other PFAS",""))))))))))))))))</f>
        <v/>
      </c>
      <c r="P461" s="274"/>
      <c r="Q461" s="480" t="str" cm="1">
        <f t="array" ref="Q461">IF(ISBLANK(P461),"",P461*(LOOKUP(2,1/(NOT(ISBLANK($J$10:J461))),$J$10:J461)))</f>
        <v/>
      </c>
      <c r="R461" s="480" t="str" cm="1">
        <f t="array" ref="R461">IF(ISBLANK(P461),"", (LOOKUP(2,1/(NOT(ISBLANK($K$10:K461))),$K$10:K461)))</f>
        <v/>
      </c>
      <c r="S461" s="985"/>
      <c r="T461" s="986"/>
      <c r="U461" s="12"/>
      <c r="V461" s="12"/>
      <c r="W461" s="12"/>
      <c r="X461" s="12"/>
      <c r="Y461" s="12"/>
      <c r="Z461" s="12"/>
      <c r="AA461" s="12"/>
      <c r="AB461" s="12"/>
      <c r="AC461" s="12"/>
      <c r="AL461" s="412" t="s">
        <v>235</v>
      </c>
      <c r="AM461" s="413" t="s">
        <v>236</v>
      </c>
    </row>
    <row r="462" spans="1:39" x14ac:dyDescent="0.5">
      <c r="A462" s="438"/>
      <c r="B462" s="987"/>
      <c r="C462" s="480"/>
      <c r="D462" s="480"/>
      <c r="E462" s="480"/>
      <c r="F462" s="480"/>
      <c r="G462" s="480"/>
      <c r="H462" s="480"/>
      <c r="I462" s="480"/>
      <c r="J462" s="480"/>
      <c r="K462" s="480"/>
      <c r="L462" s="480" t="s">
        <v>2169</v>
      </c>
      <c r="M462" s="985"/>
      <c r="N462" s="273"/>
      <c r="O462" s="273" t="str">
        <f>IF(L462="Full Materials Declaration","",IF(L462="TSCA Section 6h PBT",IF(ISERROR(VLOOKUP(M462,'Matl Declare Form '!$AF$5:$AG$9,2,0)),"",(VLOOKUP(M462,'Matl Declare Form '!$AF$5:$AG$9,2,0))),IF(L462="TSCA Risk Management",IF(ISERROR(VLOOKUP(M462,'Matl Declare Form '!$AH$5:$AI$42,2,0)),"",(VLOOKUP(M462,'Matl Declare Form '!$AH$5:$AI$42,2,0))),IF(L462="CEPA",IF(ISERROR(VLOOKUP(M462,'Matl Declare Form '!$AN$5:$AO$32,2,0)),"",(VLOOKUP(M462,'Matl Declare Form '!$AN$5:$AO$32,2,0))),IF(L462="WA Safer Product",IF(ISERROR(VLOOKUP(M462,'Matl Declare Form '!$AP$5:$AQ$22,2,0)),"",(VLOOKUP(M462,'Matl Declare Form '!$AP$5:$AQ$22,2,0))),IF(M462="High Risk Prop 65",IF(ISERROR(VLOOKUP(N462,'Matl Declare Form '!$AJ$5:$AK$24,2,0)),"",(VLOOKUP(N462,'Matl Declare Form '!$AJ$5:$AK$24,2,0))),IF(M462="Complete Prop 65",IF(ISERROR(VLOOKUP(N462,'Matl Declare Form '!$AL$5:$AM$967,2,0)),"",(VLOOKUP(N462,'Matl Declare Form '!$AL$5:$AM$967,2,0))),IF(M462="Perfluorooctanoic acid PFOA its salts",IF(ISERROR(VLOOKUP(N462,'Matl Declare Form '!$AR$5:$AS$12,2,0)),"",(VLOOKUP(N462,'Matl Declare Form '!$AR$5:$AS$12,2,0))),IF(M462="Perfluoroocane sulphonic acid PFOS it salts",IF(ISERROR(VLOOKUP(N462,'Matl Declare Form '!$AT$5:$AU$12,2,0)),"",(VLOOKUP(N462,'Matl Declare Form '!$AT$5:$AU$12,2,0))),IF(M462="Perfluorohexane 1 sulphonic acid PFHxS its salts",IF(ISERROR(VLOOKUP(N462,'Matl Declare Form '!$AV$5:$AW$12,2,0)),"",(VLOOKUP(N462,'Matl Declare Form '!$AV$5:$AW$12,2,0))),IF(M462="Undecafluorohexanoic acid PFHxA its salts",IF(ISERROR(VLOOKUP(N462,'Matl Declare Form '!$AX$5:$AY$12,2,0)),"",(VLOOKUP(N462,'Matl Declare Form '!$AX$5:$AY$12,2,0))),IF(M462="Perfluorononanoic acid PFNA its salts",IF(ISERROR(VLOOKUP(N462,'Matl Declare Form '!$AZ$5:$BA$9,2,0)),"",(VLOOKUP(N462,'Matl Declare Form '!$AZ$5:$BA$9,2,0))),IF(M462="Perfluorobutane sulfonic acid PFBS and its salts",IF(ISERROR(VLOOKUP(N462,'Matl Declare Form '!$BB$5:$BC$12,2,0)),"",(VLOOKUP(N462,'Matl Declare Form '!$BB$5:$BC$12,2,0))),IF(M462="Long chain perfluorocarboxylic acids PFCAs C9 to C14 including their salts",IF(ISERROR(VLOOKUP(N462,'Matl Declare Form '!$BD$5:$BE$14,2,0)),"",(VLOOKUP(N462,'Matl Declare Form '!$BD$5:$BE$14,2,0))),IF(M462="Hexafluoropropylene oxide dimer acid HFPO DA or GenX and its acyl halides",IF(ISERROR(VLOOKUP(N462,'Matl Declare Form '!$BF$5:$BG$9,2,0)),"",(VLOOKUP(N462,'Matl Declare Form '!$BF$5:$BG$9,2,0))),IF(M462="Other PFAS",""))))))))))))))))</f>
        <v/>
      </c>
      <c r="P462" s="274"/>
      <c r="Q462" s="480" t="str" cm="1">
        <f t="array" ref="Q462">IF(ISBLANK(P462),"",P462*(LOOKUP(2,1/(NOT(ISBLANK($J$10:J462))),$J$10:J462)))</f>
        <v/>
      </c>
      <c r="R462" s="480" t="str" cm="1">
        <f t="array" ref="R462">IF(ISBLANK(P462),"", (LOOKUP(2,1/(NOT(ISBLANK($K$10:K462))),$K$10:K462)))</f>
        <v/>
      </c>
      <c r="S462" s="985"/>
      <c r="T462" s="986"/>
      <c r="U462" s="12"/>
      <c r="V462" s="12"/>
      <c r="W462" s="12"/>
      <c r="X462" s="12"/>
      <c r="Y462" s="12"/>
      <c r="Z462" s="12"/>
      <c r="AA462" s="12"/>
      <c r="AB462" s="12"/>
      <c r="AC462" s="12"/>
      <c r="AL462" s="412" t="s">
        <v>281</v>
      </c>
      <c r="AM462" s="413" t="s">
        <v>282</v>
      </c>
    </row>
    <row r="463" spans="1:39" x14ac:dyDescent="0.5">
      <c r="A463" s="438"/>
      <c r="B463" s="987"/>
      <c r="C463" s="480"/>
      <c r="D463" s="480"/>
      <c r="E463" s="480"/>
      <c r="F463" s="480"/>
      <c r="G463" s="480"/>
      <c r="H463" s="480"/>
      <c r="I463" s="480"/>
      <c r="J463" s="480"/>
      <c r="K463" s="480"/>
      <c r="L463" s="480" t="s">
        <v>2169</v>
      </c>
      <c r="M463" s="985"/>
      <c r="N463" s="273"/>
      <c r="O463" s="273" t="str">
        <f>IF(L463="Full Materials Declaration","",IF(L463="TSCA Section 6h PBT",IF(ISERROR(VLOOKUP(M463,'Matl Declare Form '!$AF$5:$AG$9,2,0)),"",(VLOOKUP(M463,'Matl Declare Form '!$AF$5:$AG$9,2,0))),IF(L463="TSCA Risk Management",IF(ISERROR(VLOOKUP(M463,'Matl Declare Form '!$AH$5:$AI$42,2,0)),"",(VLOOKUP(M463,'Matl Declare Form '!$AH$5:$AI$42,2,0))),IF(L463="CEPA",IF(ISERROR(VLOOKUP(M463,'Matl Declare Form '!$AN$5:$AO$32,2,0)),"",(VLOOKUP(M463,'Matl Declare Form '!$AN$5:$AO$32,2,0))),IF(L463="WA Safer Product",IF(ISERROR(VLOOKUP(M463,'Matl Declare Form '!$AP$5:$AQ$22,2,0)),"",(VLOOKUP(M463,'Matl Declare Form '!$AP$5:$AQ$22,2,0))),IF(M463="High Risk Prop 65",IF(ISERROR(VLOOKUP(N463,'Matl Declare Form '!$AJ$5:$AK$24,2,0)),"",(VLOOKUP(N463,'Matl Declare Form '!$AJ$5:$AK$24,2,0))),IF(M463="Complete Prop 65",IF(ISERROR(VLOOKUP(N463,'Matl Declare Form '!$AL$5:$AM$967,2,0)),"",(VLOOKUP(N463,'Matl Declare Form '!$AL$5:$AM$967,2,0))),IF(M463="Perfluorooctanoic acid PFOA its salts",IF(ISERROR(VLOOKUP(N463,'Matl Declare Form '!$AR$5:$AS$12,2,0)),"",(VLOOKUP(N463,'Matl Declare Form '!$AR$5:$AS$12,2,0))),IF(M463="Perfluoroocane sulphonic acid PFOS it salts",IF(ISERROR(VLOOKUP(N463,'Matl Declare Form '!$AT$5:$AU$12,2,0)),"",(VLOOKUP(N463,'Matl Declare Form '!$AT$5:$AU$12,2,0))),IF(M463="Perfluorohexane 1 sulphonic acid PFHxS its salts",IF(ISERROR(VLOOKUP(N463,'Matl Declare Form '!$AV$5:$AW$12,2,0)),"",(VLOOKUP(N463,'Matl Declare Form '!$AV$5:$AW$12,2,0))),IF(M463="Undecafluorohexanoic acid PFHxA its salts",IF(ISERROR(VLOOKUP(N463,'Matl Declare Form '!$AX$5:$AY$12,2,0)),"",(VLOOKUP(N463,'Matl Declare Form '!$AX$5:$AY$12,2,0))),IF(M463="Perfluorononanoic acid PFNA its salts",IF(ISERROR(VLOOKUP(N463,'Matl Declare Form '!$AZ$5:$BA$9,2,0)),"",(VLOOKUP(N463,'Matl Declare Form '!$AZ$5:$BA$9,2,0))),IF(M463="Perfluorobutane sulfonic acid PFBS and its salts",IF(ISERROR(VLOOKUP(N463,'Matl Declare Form '!$BB$5:$BC$12,2,0)),"",(VLOOKUP(N463,'Matl Declare Form '!$BB$5:$BC$12,2,0))),IF(M463="Long chain perfluorocarboxylic acids PFCAs C9 to C14 including their salts",IF(ISERROR(VLOOKUP(N463,'Matl Declare Form '!$BD$5:$BE$14,2,0)),"",(VLOOKUP(N463,'Matl Declare Form '!$BD$5:$BE$14,2,0))),IF(M463="Hexafluoropropylene oxide dimer acid HFPO DA or GenX and its acyl halides",IF(ISERROR(VLOOKUP(N463,'Matl Declare Form '!$BF$5:$BG$9,2,0)),"",(VLOOKUP(N463,'Matl Declare Form '!$BF$5:$BG$9,2,0))),IF(M463="Other PFAS",""))))))))))))))))</f>
        <v/>
      </c>
      <c r="P463" s="274"/>
      <c r="Q463" s="480" t="str" cm="1">
        <f t="array" ref="Q463">IF(ISBLANK(P463),"",P463*(LOOKUP(2,1/(NOT(ISBLANK($J$10:J463))),$J$10:J463)))</f>
        <v/>
      </c>
      <c r="R463" s="480" t="str" cm="1">
        <f t="array" ref="R463">IF(ISBLANK(P463),"", (LOOKUP(2,1/(NOT(ISBLANK($K$10:K463))),$K$10:K463)))</f>
        <v/>
      </c>
      <c r="S463" s="985"/>
      <c r="T463" s="986"/>
      <c r="U463" s="12"/>
      <c r="V463" s="12"/>
      <c r="W463" s="12"/>
      <c r="X463" s="12"/>
      <c r="Y463" s="12"/>
      <c r="Z463" s="12"/>
      <c r="AA463" s="12"/>
      <c r="AB463" s="12"/>
      <c r="AC463" s="12"/>
      <c r="AL463" s="412" t="s">
        <v>473</v>
      </c>
      <c r="AM463" s="413" t="s">
        <v>474</v>
      </c>
    </row>
    <row r="464" spans="1:39" x14ac:dyDescent="0.5">
      <c r="A464" s="438"/>
      <c r="B464" s="987"/>
      <c r="C464" s="480"/>
      <c r="D464" s="480"/>
      <c r="E464" s="480"/>
      <c r="F464" s="480"/>
      <c r="G464" s="480"/>
      <c r="H464" s="480"/>
      <c r="I464" s="480"/>
      <c r="J464" s="480"/>
      <c r="K464" s="480"/>
      <c r="L464" s="480" t="s">
        <v>2169</v>
      </c>
      <c r="M464" s="985"/>
      <c r="N464" s="273"/>
      <c r="O464" s="273" t="str">
        <f>IF(L464="Full Materials Declaration","",IF(L464="TSCA Section 6h PBT",IF(ISERROR(VLOOKUP(M464,'Matl Declare Form '!$AF$5:$AG$9,2,0)),"",(VLOOKUP(M464,'Matl Declare Form '!$AF$5:$AG$9,2,0))),IF(L464="TSCA Risk Management",IF(ISERROR(VLOOKUP(M464,'Matl Declare Form '!$AH$5:$AI$42,2,0)),"",(VLOOKUP(M464,'Matl Declare Form '!$AH$5:$AI$42,2,0))),IF(L464="CEPA",IF(ISERROR(VLOOKUP(M464,'Matl Declare Form '!$AN$5:$AO$32,2,0)),"",(VLOOKUP(M464,'Matl Declare Form '!$AN$5:$AO$32,2,0))),IF(L464="WA Safer Product",IF(ISERROR(VLOOKUP(M464,'Matl Declare Form '!$AP$5:$AQ$22,2,0)),"",(VLOOKUP(M464,'Matl Declare Form '!$AP$5:$AQ$22,2,0))),IF(M464="High Risk Prop 65",IF(ISERROR(VLOOKUP(N464,'Matl Declare Form '!$AJ$5:$AK$24,2,0)),"",(VLOOKUP(N464,'Matl Declare Form '!$AJ$5:$AK$24,2,0))),IF(M464="Complete Prop 65",IF(ISERROR(VLOOKUP(N464,'Matl Declare Form '!$AL$5:$AM$967,2,0)),"",(VLOOKUP(N464,'Matl Declare Form '!$AL$5:$AM$967,2,0))),IF(M464="Perfluorooctanoic acid PFOA its salts",IF(ISERROR(VLOOKUP(N464,'Matl Declare Form '!$AR$5:$AS$12,2,0)),"",(VLOOKUP(N464,'Matl Declare Form '!$AR$5:$AS$12,2,0))),IF(M464="Perfluoroocane sulphonic acid PFOS it salts",IF(ISERROR(VLOOKUP(N464,'Matl Declare Form '!$AT$5:$AU$12,2,0)),"",(VLOOKUP(N464,'Matl Declare Form '!$AT$5:$AU$12,2,0))),IF(M464="Perfluorohexane 1 sulphonic acid PFHxS its salts",IF(ISERROR(VLOOKUP(N464,'Matl Declare Form '!$AV$5:$AW$12,2,0)),"",(VLOOKUP(N464,'Matl Declare Form '!$AV$5:$AW$12,2,0))),IF(M464="Undecafluorohexanoic acid PFHxA its salts",IF(ISERROR(VLOOKUP(N464,'Matl Declare Form '!$AX$5:$AY$12,2,0)),"",(VLOOKUP(N464,'Matl Declare Form '!$AX$5:$AY$12,2,0))),IF(M464="Perfluorononanoic acid PFNA its salts",IF(ISERROR(VLOOKUP(N464,'Matl Declare Form '!$AZ$5:$BA$9,2,0)),"",(VLOOKUP(N464,'Matl Declare Form '!$AZ$5:$BA$9,2,0))),IF(M464="Perfluorobutane sulfonic acid PFBS and its salts",IF(ISERROR(VLOOKUP(N464,'Matl Declare Form '!$BB$5:$BC$12,2,0)),"",(VLOOKUP(N464,'Matl Declare Form '!$BB$5:$BC$12,2,0))),IF(M464="Long chain perfluorocarboxylic acids PFCAs C9 to C14 including their salts",IF(ISERROR(VLOOKUP(N464,'Matl Declare Form '!$BD$5:$BE$14,2,0)),"",(VLOOKUP(N464,'Matl Declare Form '!$BD$5:$BE$14,2,0))),IF(M464="Hexafluoropropylene oxide dimer acid HFPO DA or GenX and its acyl halides",IF(ISERROR(VLOOKUP(N464,'Matl Declare Form '!$BF$5:$BG$9,2,0)),"",(VLOOKUP(N464,'Matl Declare Form '!$BF$5:$BG$9,2,0))),IF(M464="Other PFAS",""))))))))))))))))</f>
        <v/>
      </c>
      <c r="P464" s="274"/>
      <c r="Q464" s="480" t="str" cm="1">
        <f t="array" ref="Q464">IF(ISBLANK(P464),"",P464*(LOOKUP(2,1/(NOT(ISBLANK($J$10:J464))),$J$10:J464)))</f>
        <v/>
      </c>
      <c r="R464" s="480" t="str" cm="1">
        <f t="array" ref="R464">IF(ISBLANK(P464),"", (LOOKUP(2,1/(NOT(ISBLANK($K$10:K464))),$K$10:K464)))</f>
        <v/>
      </c>
      <c r="S464" s="985"/>
      <c r="T464" s="986"/>
      <c r="U464" s="12"/>
      <c r="V464" s="12"/>
      <c r="W464" s="12"/>
      <c r="X464" s="12"/>
      <c r="Y464" s="12"/>
      <c r="Z464" s="12"/>
      <c r="AA464" s="12"/>
      <c r="AB464" s="12"/>
      <c r="AC464" s="12"/>
      <c r="AL464" s="412" t="s">
        <v>586</v>
      </c>
      <c r="AM464" s="413" t="s">
        <v>126</v>
      </c>
    </row>
    <row r="465" spans="1:39" x14ac:dyDescent="0.5">
      <c r="A465" s="438"/>
      <c r="B465" s="987"/>
      <c r="C465" s="480"/>
      <c r="D465" s="480"/>
      <c r="E465" s="480"/>
      <c r="F465" s="480"/>
      <c r="G465" s="480"/>
      <c r="H465" s="480"/>
      <c r="I465" s="480"/>
      <c r="J465" s="480"/>
      <c r="K465" s="480"/>
      <c r="L465" s="480" t="s">
        <v>2169</v>
      </c>
      <c r="M465" s="985"/>
      <c r="N465" s="273"/>
      <c r="O465" s="273" t="str">
        <f>IF(L465="Full Materials Declaration","",IF(L465="TSCA Section 6h PBT",IF(ISERROR(VLOOKUP(M465,'Matl Declare Form '!$AF$5:$AG$9,2,0)),"",(VLOOKUP(M465,'Matl Declare Form '!$AF$5:$AG$9,2,0))),IF(L465="TSCA Risk Management",IF(ISERROR(VLOOKUP(M465,'Matl Declare Form '!$AH$5:$AI$42,2,0)),"",(VLOOKUP(M465,'Matl Declare Form '!$AH$5:$AI$42,2,0))),IF(L465="CEPA",IF(ISERROR(VLOOKUP(M465,'Matl Declare Form '!$AN$5:$AO$32,2,0)),"",(VLOOKUP(M465,'Matl Declare Form '!$AN$5:$AO$32,2,0))),IF(L465="WA Safer Product",IF(ISERROR(VLOOKUP(M465,'Matl Declare Form '!$AP$5:$AQ$22,2,0)),"",(VLOOKUP(M465,'Matl Declare Form '!$AP$5:$AQ$22,2,0))),IF(M465="High Risk Prop 65",IF(ISERROR(VLOOKUP(N465,'Matl Declare Form '!$AJ$5:$AK$24,2,0)),"",(VLOOKUP(N465,'Matl Declare Form '!$AJ$5:$AK$24,2,0))),IF(M465="Complete Prop 65",IF(ISERROR(VLOOKUP(N465,'Matl Declare Form '!$AL$5:$AM$967,2,0)),"",(VLOOKUP(N465,'Matl Declare Form '!$AL$5:$AM$967,2,0))),IF(M465="Perfluorooctanoic acid PFOA its salts",IF(ISERROR(VLOOKUP(N465,'Matl Declare Form '!$AR$5:$AS$12,2,0)),"",(VLOOKUP(N465,'Matl Declare Form '!$AR$5:$AS$12,2,0))),IF(M465="Perfluoroocane sulphonic acid PFOS it salts",IF(ISERROR(VLOOKUP(N465,'Matl Declare Form '!$AT$5:$AU$12,2,0)),"",(VLOOKUP(N465,'Matl Declare Form '!$AT$5:$AU$12,2,0))),IF(M465="Perfluorohexane 1 sulphonic acid PFHxS its salts",IF(ISERROR(VLOOKUP(N465,'Matl Declare Form '!$AV$5:$AW$12,2,0)),"",(VLOOKUP(N465,'Matl Declare Form '!$AV$5:$AW$12,2,0))),IF(M465="Undecafluorohexanoic acid PFHxA its salts",IF(ISERROR(VLOOKUP(N465,'Matl Declare Form '!$AX$5:$AY$12,2,0)),"",(VLOOKUP(N465,'Matl Declare Form '!$AX$5:$AY$12,2,0))),IF(M465="Perfluorononanoic acid PFNA its salts",IF(ISERROR(VLOOKUP(N465,'Matl Declare Form '!$AZ$5:$BA$9,2,0)),"",(VLOOKUP(N465,'Matl Declare Form '!$AZ$5:$BA$9,2,0))),IF(M465="Perfluorobutane sulfonic acid PFBS and its salts",IF(ISERROR(VLOOKUP(N465,'Matl Declare Form '!$BB$5:$BC$12,2,0)),"",(VLOOKUP(N465,'Matl Declare Form '!$BB$5:$BC$12,2,0))),IF(M465="Long chain perfluorocarboxylic acids PFCAs C9 to C14 including their salts",IF(ISERROR(VLOOKUP(N465,'Matl Declare Form '!$BD$5:$BE$14,2,0)),"",(VLOOKUP(N465,'Matl Declare Form '!$BD$5:$BE$14,2,0))),IF(M465="Hexafluoropropylene oxide dimer acid HFPO DA or GenX and its acyl halides",IF(ISERROR(VLOOKUP(N465,'Matl Declare Form '!$BF$5:$BG$9,2,0)),"",(VLOOKUP(N465,'Matl Declare Form '!$BF$5:$BG$9,2,0))),IF(M465="Other PFAS",""))))))))))))))))</f>
        <v/>
      </c>
      <c r="P465" s="274"/>
      <c r="Q465" s="480" t="str" cm="1">
        <f t="array" ref="Q465">IF(ISBLANK(P465),"",P465*(LOOKUP(2,1/(NOT(ISBLANK($J$10:J465))),$J$10:J465)))</f>
        <v/>
      </c>
      <c r="R465" s="480" t="str" cm="1">
        <f t="array" ref="R465">IF(ISBLANK(P465),"", (LOOKUP(2,1/(NOT(ISBLANK($K$10:K465))),$K$10:K465)))</f>
        <v/>
      </c>
      <c r="S465" s="985"/>
      <c r="T465" s="986"/>
      <c r="U465" s="12"/>
      <c r="V465" s="12"/>
      <c r="W465" s="12"/>
      <c r="X465" s="12"/>
      <c r="Y465" s="12"/>
      <c r="Z465" s="12"/>
      <c r="AA465" s="12"/>
      <c r="AB465" s="12"/>
      <c r="AC465" s="12"/>
      <c r="AL465" s="412" t="s">
        <v>678</v>
      </c>
      <c r="AM465" s="413" t="s">
        <v>679</v>
      </c>
    </row>
    <row r="466" spans="1:39" ht="30" x14ac:dyDescent="0.5">
      <c r="A466" s="438"/>
      <c r="B466" s="987"/>
      <c r="C466" s="480"/>
      <c r="D466" s="480"/>
      <c r="E466" s="480"/>
      <c r="F466" s="480"/>
      <c r="G466" s="480"/>
      <c r="H466" s="480"/>
      <c r="I466" s="480"/>
      <c r="J466" s="480"/>
      <c r="K466" s="480"/>
      <c r="L466" s="480" t="s">
        <v>2169</v>
      </c>
      <c r="M466" s="985"/>
      <c r="N466" s="273"/>
      <c r="O466" s="273" t="str">
        <f>IF(L466="Full Materials Declaration","",IF(L466="TSCA Section 6h PBT",IF(ISERROR(VLOOKUP(M466,'Matl Declare Form '!$AF$5:$AG$9,2,0)),"",(VLOOKUP(M466,'Matl Declare Form '!$AF$5:$AG$9,2,0))),IF(L466="TSCA Risk Management",IF(ISERROR(VLOOKUP(M466,'Matl Declare Form '!$AH$5:$AI$42,2,0)),"",(VLOOKUP(M466,'Matl Declare Form '!$AH$5:$AI$42,2,0))),IF(L466="CEPA",IF(ISERROR(VLOOKUP(M466,'Matl Declare Form '!$AN$5:$AO$32,2,0)),"",(VLOOKUP(M466,'Matl Declare Form '!$AN$5:$AO$32,2,0))),IF(L466="WA Safer Product",IF(ISERROR(VLOOKUP(M466,'Matl Declare Form '!$AP$5:$AQ$22,2,0)),"",(VLOOKUP(M466,'Matl Declare Form '!$AP$5:$AQ$22,2,0))),IF(M466="High Risk Prop 65",IF(ISERROR(VLOOKUP(N466,'Matl Declare Form '!$AJ$5:$AK$24,2,0)),"",(VLOOKUP(N466,'Matl Declare Form '!$AJ$5:$AK$24,2,0))),IF(M466="Complete Prop 65",IF(ISERROR(VLOOKUP(N466,'Matl Declare Form '!$AL$5:$AM$967,2,0)),"",(VLOOKUP(N466,'Matl Declare Form '!$AL$5:$AM$967,2,0))),IF(M466="Perfluorooctanoic acid PFOA its salts",IF(ISERROR(VLOOKUP(N466,'Matl Declare Form '!$AR$5:$AS$12,2,0)),"",(VLOOKUP(N466,'Matl Declare Form '!$AR$5:$AS$12,2,0))),IF(M466="Perfluoroocane sulphonic acid PFOS it salts",IF(ISERROR(VLOOKUP(N466,'Matl Declare Form '!$AT$5:$AU$12,2,0)),"",(VLOOKUP(N466,'Matl Declare Form '!$AT$5:$AU$12,2,0))),IF(M466="Perfluorohexane 1 sulphonic acid PFHxS its salts",IF(ISERROR(VLOOKUP(N466,'Matl Declare Form '!$AV$5:$AW$12,2,0)),"",(VLOOKUP(N466,'Matl Declare Form '!$AV$5:$AW$12,2,0))),IF(M466="Undecafluorohexanoic acid PFHxA its salts",IF(ISERROR(VLOOKUP(N466,'Matl Declare Form '!$AX$5:$AY$12,2,0)),"",(VLOOKUP(N466,'Matl Declare Form '!$AX$5:$AY$12,2,0))),IF(M466="Perfluorononanoic acid PFNA its salts",IF(ISERROR(VLOOKUP(N466,'Matl Declare Form '!$AZ$5:$BA$9,2,0)),"",(VLOOKUP(N466,'Matl Declare Form '!$AZ$5:$BA$9,2,0))),IF(M466="Perfluorobutane sulfonic acid PFBS and its salts",IF(ISERROR(VLOOKUP(N466,'Matl Declare Form '!$BB$5:$BC$12,2,0)),"",(VLOOKUP(N466,'Matl Declare Form '!$BB$5:$BC$12,2,0))),IF(M466="Long chain perfluorocarboxylic acids PFCAs C9 to C14 including their salts",IF(ISERROR(VLOOKUP(N466,'Matl Declare Form '!$BD$5:$BE$14,2,0)),"",(VLOOKUP(N466,'Matl Declare Form '!$BD$5:$BE$14,2,0))),IF(M466="Hexafluoropropylene oxide dimer acid HFPO DA or GenX and its acyl halides",IF(ISERROR(VLOOKUP(N466,'Matl Declare Form '!$BF$5:$BG$9,2,0)),"",(VLOOKUP(N466,'Matl Declare Form '!$BF$5:$BG$9,2,0))),IF(M466="Other PFAS",""))))))))))))))))</f>
        <v/>
      </c>
      <c r="P466" s="274"/>
      <c r="Q466" s="480" t="str" cm="1">
        <f t="array" ref="Q466">IF(ISBLANK(P466),"",P466*(LOOKUP(2,1/(NOT(ISBLANK($J$10:J466))),$J$10:J466)))</f>
        <v/>
      </c>
      <c r="R466" s="480" t="str" cm="1">
        <f t="array" ref="R466">IF(ISBLANK(P466),"", (LOOKUP(2,1/(NOT(ISBLANK($K$10:K466))),$K$10:K466)))</f>
        <v/>
      </c>
      <c r="S466" s="985"/>
      <c r="T466" s="986"/>
      <c r="U466" s="12"/>
      <c r="V466" s="12"/>
      <c r="W466" s="12"/>
      <c r="X466" s="12"/>
      <c r="Y466" s="12"/>
      <c r="Z466" s="12"/>
      <c r="AA466" s="12"/>
      <c r="AB466" s="12"/>
      <c r="AC466" s="12"/>
      <c r="AL466" s="412" t="s">
        <v>796</v>
      </c>
      <c r="AM466" s="413" t="s">
        <v>126</v>
      </c>
    </row>
    <row r="467" spans="1:39" x14ac:dyDescent="0.5">
      <c r="A467" s="438"/>
      <c r="B467" s="987"/>
      <c r="C467" s="480"/>
      <c r="D467" s="480"/>
      <c r="E467" s="480"/>
      <c r="F467" s="480"/>
      <c r="G467" s="480"/>
      <c r="H467" s="480"/>
      <c r="I467" s="480"/>
      <c r="J467" s="480"/>
      <c r="K467" s="480"/>
      <c r="L467" s="480" t="s">
        <v>2169</v>
      </c>
      <c r="M467" s="985"/>
      <c r="N467" s="273"/>
      <c r="O467" s="273" t="str">
        <f>IF(L467="Full Materials Declaration","",IF(L467="TSCA Section 6h PBT",IF(ISERROR(VLOOKUP(M467,'Matl Declare Form '!$AF$5:$AG$9,2,0)),"",(VLOOKUP(M467,'Matl Declare Form '!$AF$5:$AG$9,2,0))),IF(L467="TSCA Risk Management",IF(ISERROR(VLOOKUP(M467,'Matl Declare Form '!$AH$5:$AI$42,2,0)),"",(VLOOKUP(M467,'Matl Declare Form '!$AH$5:$AI$42,2,0))),IF(L467="CEPA",IF(ISERROR(VLOOKUP(M467,'Matl Declare Form '!$AN$5:$AO$32,2,0)),"",(VLOOKUP(M467,'Matl Declare Form '!$AN$5:$AO$32,2,0))),IF(L467="WA Safer Product",IF(ISERROR(VLOOKUP(M467,'Matl Declare Form '!$AP$5:$AQ$22,2,0)),"",(VLOOKUP(M467,'Matl Declare Form '!$AP$5:$AQ$22,2,0))),IF(M467="High Risk Prop 65",IF(ISERROR(VLOOKUP(N467,'Matl Declare Form '!$AJ$5:$AK$24,2,0)),"",(VLOOKUP(N467,'Matl Declare Form '!$AJ$5:$AK$24,2,0))),IF(M467="Complete Prop 65",IF(ISERROR(VLOOKUP(N467,'Matl Declare Form '!$AL$5:$AM$967,2,0)),"",(VLOOKUP(N467,'Matl Declare Form '!$AL$5:$AM$967,2,0))),IF(M467="Perfluorooctanoic acid PFOA its salts",IF(ISERROR(VLOOKUP(N467,'Matl Declare Form '!$AR$5:$AS$12,2,0)),"",(VLOOKUP(N467,'Matl Declare Form '!$AR$5:$AS$12,2,0))),IF(M467="Perfluoroocane sulphonic acid PFOS it salts",IF(ISERROR(VLOOKUP(N467,'Matl Declare Form '!$AT$5:$AU$12,2,0)),"",(VLOOKUP(N467,'Matl Declare Form '!$AT$5:$AU$12,2,0))),IF(M467="Perfluorohexane 1 sulphonic acid PFHxS its salts",IF(ISERROR(VLOOKUP(N467,'Matl Declare Form '!$AV$5:$AW$12,2,0)),"",(VLOOKUP(N467,'Matl Declare Form '!$AV$5:$AW$12,2,0))),IF(M467="Undecafluorohexanoic acid PFHxA its salts",IF(ISERROR(VLOOKUP(N467,'Matl Declare Form '!$AX$5:$AY$12,2,0)),"",(VLOOKUP(N467,'Matl Declare Form '!$AX$5:$AY$12,2,0))),IF(M467="Perfluorononanoic acid PFNA its salts",IF(ISERROR(VLOOKUP(N467,'Matl Declare Form '!$AZ$5:$BA$9,2,0)),"",(VLOOKUP(N467,'Matl Declare Form '!$AZ$5:$BA$9,2,0))),IF(M467="Perfluorobutane sulfonic acid PFBS and its salts",IF(ISERROR(VLOOKUP(N467,'Matl Declare Form '!$BB$5:$BC$12,2,0)),"",(VLOOKUP(N467,'Matl Declare Form '!$BB$5:$BC$12,2,0))),IF(M467="Long chain perfluorocarboxylic acids PFCAs C9 to C14 including their salts",IF(ISERROR(VLOOKUP(N467,'Matl Declare Form '!$BD$5:$BE$14,2,0)),"",(VLOOKUP(N467,'Matl Declare Form '!$BD$5:$BE$14,2,0))),IF(M467="Hexafluoropropylene oxide dimer acid HFPO DA or GenX and its acyl halides",IF(ISERROR(VLOOKUP(N467,'Matl Declare Form '!$BF$5:$BG$9,2,0)),"",(VLOOKUP(N467,'Matl Declare Form '!$BF$5:$BG$9,2,0))),IF(M467="Other PFAS",""))))))))))))))))</f>
        <v/>
      </c>
      <c r="P467" s="274"/>
      <c r="Q467" s="480" t="str" cm="1">
        <f t="array" ref="Q467">IF(ISBLANK(P467),"",P467*(LOOKUP(2,1/(NOT(ISBLANK($J$10:J467))),$J$10:J467)))</f>
        <v/>
      </c>
      <c r="R467" s="480" t="str" cm="1">
        <f t="array" ref="R467">IF(ISBLANK(P467),"", (LOOKUP(2,1/(NOT(ISBLANK($K$10:K467))),$K$10:K467)))</f>
        <v/>
      </c>
      <c r="S467" s="985"/>
      <c r="T467" s="986"/>
      <c r="U467" s="12"/>
      <c r="V467" s="12"/>
      <c r="W467" s="12"/>
      <c r="X467" s="12"/>
      <c r="Y467" s="12"/>
      <c r="Z467" s="12"/>
      <c r="AA467" s="12"/>
      <c r="AB467" s="12"/>
      <c r="AC467" s="12"/>
      <c r="AL467" s="412" t="s">
        <v>1284</v>
      </c>
      <c r="AM467" s="413" t="s">
        <v>1285</v>
      </c>
    </row>
    <row r="468" spans="1:39" x14ac:dyDescent="0.5">
      <c r="A468" s="438"/>
      <c r="B468" s="987"/>
      <c r="C468" s="480"/>
      <c r="D468" s="480"/>
      <c r="E468" s="480"/>
      <c r="F468" s="480"/>
      <c r="G468" s="480"/>
      <c r="H468" s="480"/>
      <c r="I468" s="480"/>
      <c r="J468" s="480"/>
      <c r="K468" s="480"/>
      <c r="L468" s="480" t="s">
        <v>2169</v>
      </c>
      <c r="M468" s="985"/>
      <c r="N468" s="273"/>
      <c r="O468" s="273" t="str">
        <f>IF(L468="Full Materials Declaration","",IF(L468="TSCA Section 6h PBT",IF(ISERROR(VLOOKUP(M468,'Matl Declare Form '!$AF$5:$AG$9,2,0)),"",(VLOOKUP(M468,'Matl Declare Form '!$AF$5:$AG$9,2,0))),IF(L468="TSCA Risk Management",IF(ISERROR(VLOOKUP(M468,'Matl Declare Form '!$AH$5:$AI$42,2,0)),"",(VLOOKUP(M468,'Matl Declare Form '!$AH$5:$AI$42,2,0))),IF(L468="CEPA",IF(ISERROR(VLOOKUP(M468,'Matl Declare Form '!$AN$5:$AO$32,2,0)),"",(VLOOKUP(M468,'Matl Declare Form '!$AN$5:$AO$32,2,0))),IF(L468="WA Safer Product",IF(ISERROR(VLOOKUP(M468,'Matl Declare Form '!$AP$5:$AQ$22,2,0)),"",(VLOOKUP(M468,'Matl Declare Form '!$AP$5:$AQ$22,2,0))),IF(M468="High Risk Prop 65",IF(ISERROR(VLOOKUP(N468,'Matl Declare Form '!$AJ$5:$AK$24,2,0)),"",(VLOOKUP(N468,'Matl Declare Form '!$AJ$5:$AK$24,2,0))),IF(M468="Complete Prop 65",IF(ISERROR(VLOOKUP(N468,'Matl Declare Form '!$AL$5:$AM$967,2,0)),"",(VLOOKUP(N468,'Matl Declare Form '!$AL$5:$AM$967,2,0))),IF(M468="Perfluorooctanoic acid PFOA its salts",IF(ISERROR(VLOOKUP(N468,'Matl Declare Form '!$AR$5:$AS$12,2,0)),"",(VLOOKUP(N468,'Matl Declare Form '!$AR$5:$AS$12,2,0))),IF(M468="Perfluoroocane sulphonic acid PFOS it salts",IF(ISERROR(VLOOKUP(N468,'Matl Declare Form '!$AT$5:$AU$12,2,0)),"",(VLOOKUP(N468,'Matl Declare Form '!$AT$5:$AU$12,2,0))),IF(M468="Perfluorohexane 1 sulphonic acid PFHxS its salts",IF(ISERROR(VLOOKUP(N468,'Matl Declare Form '!$AV$5:$AW$12,2,0)),"",(VLOOKUP(N468,'Matl Declare Form '!$AV$5:$AW$12,2,0))),IF(M468="Undecafluorohexanoic acid PFHxA its salts",IF(ISERROR(VLOOKUP(N468,'Matl Declare Form '!$AX$5:$AY$12,2,0)),"",(VLOOKUP(N468,'Matl Declare Form '!$AX$5:$AY$12,2,0))),IF(M468="Perfluorononanoic acid PFNA its salts",IF(ISERROR(VLOOKUP(N468,'Matl Declare Form '!$AZ$5:$BA$9,2,0)),"",(VLOOKUP(N468,'Matl Declare Form '!$AZ$5:$BA$9,2,0))),IF(M468="Perfluorobutane sulfonic acid PFBS and its salts",IF(ISERROR(VLOOKUP(N468,'Matl Declare Form '!$BB$5:$BC$12,2,0)),"",(VLOOKUP(N468,'Matl Declare Form '!$BB$5:$BC$12,2,0))),IF(M468="Long chain perfluorocarboxylic acids PFCAs C9 to C14 including their salts",IF(ISERROR(VLOOKUP(N468,'Matl Declare Form '!$BD$5:$BE$14,2,0)),"",(VLOOKUP(N468,'Matl Declare Form '!$BD$5:$BE$14,2,0))),IF(M468="Hexafluoropropylene oxide dimer acid HFPO DA or GenX and its acyl halides",IF(ISERROR(VLOOKUP(N468,'Matl Declare Form '!$BF$5:$BG$9,2,0)),"",(VLOOKUP(N468,'Matl Declare Form '!$BF$5:$BG$9,2,0))),IF(M468="Other PFAS",""))))))))))))))))</f>
        <v/>
      </c>
      <c r="P468" s="274"/>
      <c r="Q468" s="480" t="str" cm="1">
        <f t="array" ref="Q468">IF(ISBLANK(P468),"",P468*(LOOKUP(2,1/(NOT(ISBLANK($J$10:J468))),$J$10:J468)))</f>
        <v/>
      </c>
      <c r="R468" s="480" t="str" cm="1">
        <f t="array" ref="R468">IF(ISBLANK(P468),"", (LOOKUP(2,1/(NOT(ISBLANK($K$10:K468))),$K$10:K468)))</f>
        <v/>
      </c>
      <c r="S468" s="985"/>
      <c r="T468" s="986"/>
      <c r="U468" s="12"/>
      <c r="V468" s="12"/>
      <c r="W468" s="12"/>
      <c r="X468" s="12"/>
      <c r="Y468" s="12"/>
      <c r="Z468" s="12"/>
      <c r="AA468" s="12"/>
      <c r="AB468" s="12"/>
      <c r="AC468" s="12"/>
      <c r="AL468" s="412" t="s">
        <v>1366</v>
      </c>
      <c r="AM468" s="413" t="s">
        <v>126</v>
      </c>
    </row>
    <row r="469" spans="1:39" ht="30" x14ac:dyDescent="0.5">
      <c r="A469" s="438"/>
      <c r="B469" s="987"/>
      <c r="C469" s="480"/>
      <c r="D469" s="480"/>
      <c r="E469" s="480"/>
      <c r="F469" s="480"/>
      <c r="G469" s="480"/>
      <c r="H469" s="480"/>
      <c r="I469" s="480"/>
      <c r="J469" s="480"/>
      <c r="K469" s="480"/>
      <c r="L469" s="480" t="s">
        <v>2169</v>
      </c>
      <c r="M469" s="985"/>
      <c r="N469" s="273"/>
      <c r="O469" s="273" t="str">
        <f>IF(L469="Full Materials Declaration","",IF(L469="TSCA Section 6h PBT",IF(ISERROR(VLOOKUP(M469,'Matl Declare Form '!$AF$5:$AG$9,2,0)),"",(VLOOKUP(M469,'Matl Declare Form '!$AF$5:$AG$9,2,0))),IF(L469="TSCA Risk Management",IF(ISERROR(VLOOKUP(M469,'Matl Declare Form '!$AH$5:$AI$42,2,0)),"",(VLOOKUP(M469,'Matl Declare Form '!$AH$5:$AI$42,2,0))),IF(L469="CEPA",IF(ISERROR(VLOOKUP(M469,'Matl Declare Form '!$AN$5:$AO$32,2,0)),"",(VLOOKUP(M469,'Matl Declare Form '!$AN$5:$AO$32,2,0))),IF(L469="WA Safer Product",IF(ISERROR(VLOOKUP(M469,'Matl Declare Form '!$AP$5:$AQ$22,2,0)),"",(VLOOKUP(M469,'Matl Declare Form '!$AP$5:$AQ$22,2,0))),IF(M469="High Risk Prop 65",IF(ISERROR(VLOOKUP(N469,'Matl Declare Form '!$AJ$5:$AK$24,2,0)),"",(VLOOKUP(N469,'Matl Declare Form '!$AJ$5:$AK$24,2,0))),IF(M469="Complete Prop 65",IF(ISERROR(VLOOKUP(N469,'Matl Declare Form '!$AL$5:$AM$967,2,0)),"",(VLOOKUP(N469,'Matl Declare Form '!$AL$5:$AM$967,2,0))),IF(M469="Perfluorooctanoic acid PFOA its salts",IF(ISERROR(VLOOKUP(N469,'Matl Declare Form '!$AR$5:$AS$12,2,0)),"",(VLOOKUP(N469,'Matl Declare Form '!$AR$5:$AS$12,2,0))),IF(M469="Perfluoroocane sulphonic acid PFOS it salts",IF(ISERROR(VLOOKUP(N469,'Matl Declare Form '!$AT$5:$AU$12,2,0)),"",(VLOOKUP(N469,'Matl Declare Form '!$AT$5:$AU$12,2,0))),IF(M469="Perfluorohexane 1 sulphonic acid PFHxS its salts",IF(ISERROR(VLOOKUP(N469,'Matl Declare Form '!$AV$5:$AW$12,2,0)),"",(VLOOKUP(N469,'Matl Declare Form '!$AV$5:$AW$12,2,0))),IF(M469="Undecafluorohexanoic acid PFHxA its salts",IF(ISERROR(VLOOKUP(N469,'Matl Declare Form '!$AX$5:$AY$12,2,0)),"",(VLOOKUP(N469,'Matl Declare Form '!$AX$5:$AY$12,2,0))),IF(M469="Perfluorononanoic acid PFNA its salts",IF(ISERROR(VLOOKUP(N469,'Matl Declare Form '!$AZ$5:$BA$9,2,0)),"",(VLOOKUP(N469,'Matl Declare Form '!$AZ$5:$BA$9,2,0))),IF(M469="Perfluorobutane sulfonic acid PFBS and its salts",IF(ISERROR(VLOOKUP(N469,'Matl Declare Form '!$BB$5:$BC$12,2,0)),"",(VLOOKUP(N469,'Matl Declare Form '!$BB$5:$BC$12,2,0))),IF(M469="Long chain perfluorocarboxylic acids PFCAs C9 to C14 including their salts",IF(ISERROR(VLOOKUP(N469,'Matl Declare Form '!$BD$5:$BE$14,2,0)),"",(VLOOKUP(N469,'Matl Declare Form '!$BD$5:$BE$14,2,0))),IF(M469="Hexafluoropropylene oxide dimer acid HFPO DA or GenX and its acyl halides",IF(ISERROR(VLOOKUP(N469,'Matl Declare Form '!$BF$5:$BG$9,2,0)),"",(VLOOKUP(N469,'Matl Declare Form '!$BF$5:$BG$9,2,0))),IF(M469="Other PFAS",""))))))))))))))))</f>
        <v/>
      </c>
      <c r="P469" s="274"/>
      <c r="Q469" s="480" t="str" cm="1">
        <f t="array" ref="Q469">IF(ISBLANK(P469),"",P469*(LOOKUP(2,1/(NOT(ISBLANK($J$10:J469))),$J$10:J469)))</f>
        <v/>
      </c>
      <c r="R469" s="480" t="str" cm="1">
        <f t="array" ref="R469">IF(ISBLANK(P469),"", (LOOKUP(2,1/(NOT(ISBLANK($K$10:K469))),$K$10:K469)))</f>
        <v/>
      </c>
      <c r="S469" s="985"/>
      <c r="T469" s="986"/>
      <c r="U469" s="12"/>
      <c r="V469" s="12"/>
      <c r="W469" s="12"/>
      <c r="X469" s="12"/>
      <c r="Y469" s="12"/>
      <c r="Z469" s="12"/>
      <c r="AA469" s="12"/>
      <c r="AB469" s="12"/>
      <c r="AC469" s="12"/>
      <c r="AL469" s="412" t="s">
        <v>1574</v>
      </c>
      <c r="AM469" s="413" t="s">
        <v>62</v>
      </c>
    </row>
    <row r="470" spans="1:39" ht="30" x14ac:dyDescent="0.5">
      <c r="A470" s="438"/>
      <c r="B470" s="987"/>
      <c r="C470" s="480"/>
      <c r="D470" s="480"/>
      <c r="E470" s="480"/>
      <c r="F470" s="480"/>
      <c r="G470" s="480"/>
      <c r="H470" s="480"/>
      <c r="I470" s="480"/>
      <c r="J470" s="480"/>
      <c r="K470" s="480"/>
      <c r="L470" s="480" t="s">
        <v>2169</v>
      </c>
      <c r="M470" s="985"/>
      <c r="N470" s="273"/>
      <c r="O470" s="273" t="str">
        <f>IF(L470="Full Materials Declaration","",IF(L470="TSCA Section 6h PBT",IF(ISERROR(VLOOKUP(M470,'Matl Declare Form '!$AF$5:$AG$9,2,0)),"",(VLOOKUP(M470,'Matl Declare Form '!$AF$5:$AG$9,2,0))),IF(L470="TSCA Risk Management",IF(ISERROR(VLOOKUP(M470,'Matl Declare Form '!$AH$5:$AI$42,2,0)),"",(VLOOKUP(M470,'Matl Declare Form '!$AH$5:$AI$42,2,0))),IF(L470="CEPA",IF(ISERROR(VLOOKUP(M470,'Matl Declare Form '!$AN$5:$AO$32,2,0)),"",(VLOOKUP(M470,'Matl Declare Form '!$AN$5:$AO$32,2,0))),IF(L470="WA Safer Product",IF(ISERROR(VLOOKUP(M470,'Matl Declare Form '!$AP$5:$AQ$22,2,0)),"",(VLOOKUP(M470,'Matl Declare Form '!$AP$5:$AQ$22,2,0))),IF(M470="High Risk Prop 65",IF(ISERROR(VLOOKUP(N470,'Matl Declare Form '!$AJ$5:$AK$24,2,0)),"",(VLOOKUP(N470,'Matl Declare Form '!$AJ$5:$AK$24,2,0))),IF(M470="Complete Prop 65",IF(ISERROR(VLOOKUP(N470,'Matl Declare Form '!$AL$5:$AM$967,2,0)),"",(VLOOKUP(N470,'Matl Declare Form '!$AL$5:$AM$967,2,0))),IF(M470="Perfluorooctanoic acid PFOA its salts",IF(ISERROR(VLOOKUP(N470,'Matl Declare Form '!$AR$5:$AS$12,2,0)),"",(VLOOKUP(N470,'Matl Declare Form '!$AR$5:$AS$12,2,0))),IF(M470="Perfluoroocane sulphonic acid PFOS it salts",IF(ISERROR(VLOOKUP(N470,'Matl Declare Form '!$AT$5:$AU$12,2,0)),"",(VLOOKUP(N470,'Matl Declare Form '!$AT$5:$AU$12,2,0))),IF(M470="Perfluorohexane 1 sulphonic acid PFHxS its salts",IF(ISERROR(VLOOKUP(N470,'Matl Declare Form '!$AV$5:$AW$12,2,0)),"",(VLOOKUP(N470,'Matl Declare Form '!$AV$5:$AW$12,2,0))),IF(M470="Undecafluorohexanoic acid PFHxA its salts",IF(ISERROR(VLOOKUP(N470,'Matl Declare Form '!$AX$5:$AY$12,2,0)),"",(VLOOKUP(N470,'Matl Declare Form '!$AX$5:$AY$12,2,0))),IF(M470="Perfluorononanoic acid PFNA its salts",IF(ISERROR(VLOOKUP(N470,'Matl Declare Form '!$AZ$5:$BA$9,2,0)),"",(VLOOKUP(N470,'Matl Declare Form '!$AZ$5:$BA$9,2,0))),IF(M470="Perfluorobutane sulfonic acid PFBS and its salts",IF(ISERROR(VLOOKUP(N470,'Matl Declare Form '!$BB$5:$BC$12,2,0)),"",(VLOOKUP(N470,'Matl Declare Form '!$BB$5:$BC$12,2,0))),IF(M470="Long chain perfluorocarboxylic acids PFCAs C9 to C14 including their salts",IF(ISERROR(VLOOKUP(N470,'Matl Declare Form '!$BD$5:$BE$14,2,0)),"",(VLOOKUP(N470,'Matl Declare Form '!$BD$5:$BE$14,2,0))),IF(M470="Hexafluoropropylene oxide dimer acid HFPO DA or GenX and its acyl halides",IF(ISERROR(VLOOKUP(N470,'Matl Declare Form '!$BF$5:$BG$9,2,0)),"",(VLOOKUP(N470,'Matl Declare Form '!$BF$5:$BG$9,2,0))),IF(M470="Other PFAS",""))))))))))))))))</f>
        <v/>
      </c>
      <c r="P470" s="274"/>
      <c r="Q470" s="480" t="str" cm="1">
        <f t="array" ref="Q470">IF(ISBLANK(P470),"",P470*(LOOKUP(2,1/(NOT(ISBLANK($J$10:J470))),$J$10:J470)))</f>
        <v/>
      </c>
      <c r="R470" s="480" t="str" cm="1">
        <f t="array" ref="R470">IF(ISBLANK(P470),"", (LOOKUP(2,1/(NOT(ISBLANK($K$10:K470))),$K$10:K470)))</f>
        <v/>
      </c>
      <c r="S470" s="985"/>
      <c r="T470" s="986"/>
      <c r="U470" s="12"/>
      <c r="V470" s="12"/>
      <c r="W470" s="12"/>
      <c r="X470" s="12"/>
      <c r="Y470" s="12"/>
      <c r="Z470" s="12"/>
      <c r="AA470" s="12"/>
      <c r="AB470" s="12"/>
      <c r="AC470" s="12"/>
      <c r="AL470" s="412" t="s">
        <v>1580</v>
      </c>
      <c r="AM470" s="413" t="s">
        <v>1581</v>
      </c>
    </row>
    <row r="471" spans="1:39" x14ac:dyDescent="0.5">
      <c r="A471" s="438"/>
      <c r="B471" s="987"/>
      <c r="C471" s="480"/>
      <c r="D471" s="480"/>
      <c r="E471" s="480"/>
      <c r="F471" s="480"/>
      <c r="G471" s="480"/>
      <c r="H471" s="480"/>
      <c r="I471" s="480"/>
      <c r="J471" s="480"/>
      <c r="K471" s="480"/>
      <c r="L471" s="480" t="s">
        <v>2169</v>
      </c>
      <c r="M471" s="985"/>
      <c r="N471" s="273"/>
      <c r="O471" s="273" t="str">
        <f>IF(L471="Full Materials Declaration","",IF(L471="TSCA Section 6h PBT",IF(ISERROR(VLOOKUP(M471,'Matl Declare Form '!$AF$5:$AG$9,2,0)),"",(VLOOKUP(M471,'Matl Declare Form '!$AF$5:$AG$9,2,0))),IF(L471="TSCA Risk Management",IF(ISERROR(VLOOKUP(M471,'Matl Declare Form '!$AH$5:$AI$42,2,0)),"",(VLOOKUP(M471,'Matl Declare Form '!$AH$5:$AI$42,2,0))),IF(L471="CEPA",IF(ISERROR(VLOOKUP(M471,'Matl Declare Form '!$AN$5:$AO$32,2,0)),"",(VLOOKUP(M471,'Matl Declare Form '!$AN$5:$AO$32,2,0))),IF(L471="WA Safer Product",IF(ISERROR(VLOOKUP(M471,'Matl Declare Form '!$AP$5:$AQ$22,2,0)),"",(VLOOKUP(M471,'Matl Declare Form '!$AP$5:$AQ$22,2,0))),IF(M471="High Risk Prop 65",IF(ISERROR(VLOOKUP(N471,'Matl Declare Form '!$AJ$5:$AK$24,2,0)),"",(VLOOKUP(N471,'Matl Declare Form '!$AJ$5:$AK$24,2,0))),IF(M471="Complete Prop 65",IF(ISERROR(VLOOKUP(N471,'Matl Declare Form '!$AL$5:$AM$967,2,0)),"",(VLOOKUP(N471,'Matl Declare Form '!$AL$5:$AM$967,2,0))),IF(M471="Perfluorooctanoic acid PFOA its salts",IF(ISERROR(VLOOKUP(N471,'Matl Declare Form '!$AR$5:$AS$12,2,0)),"",(VLOOKUP(N471,'Matl Declare Form '!$AR$5:$AS$12,2,0))),IF(M471="Perfluoroocane sulphonic acid PFOS it salts",IF(ISERROR(VLOOKUP(N471,'Matl Declare Form '!$AT$5:$AU$12,2,0)),"",(VLOOKUP(N471,'Matl Declare Form '!$AT$5:$AU$12,2,0))),IF(M471="Perfluorohexane 1 sulphonic acid PFHxS its salts",IF(ISERROR(VLOOKUP(N471,'Matl Declare Form '!$AV$5:$AW$12,2,0)),"",(VLOOKUP(N471,'Matl Declare Form '!$AV$5:$AW$12,2,0))),IF(M471="Undecafluorohexanoic acid PFHxA its salts",IF(ISERROR(VLOOKUP(N471,'Matl Declare Form '!$AX$5:$AY$12,2,0)),"",(VLOOKUP(N471,'Matl Declare Form '!$AX$5:$AY$12,2,0))),IF(M471="Perfluorononanoic acid PFNA its salts",IF(ISERROR(VLOOKUP(N471,'Matl Declare Form '!$AZ$5:$BA$9,2,0)),"",(VLOOKUP(N471,'Matl Declare Form '!$AZ$5:$BA$9,2,0))),IF(M471="Perfluorobutane sulfonic acid PFBS and its salts",IF(ISERROR(VLOOKUP(N471,'Matl Declare Form '!$BB$5:$BC$12,2,0)),"",(VLOOKUP(N471,'Matl Declare Form '!$BB$5:$BC$12,2,0))),IF(M471="Long chain perfluorocarboxylic acids PFCAs C9 to C14 including their salts",IF(ISERROR(VLOOKUP(N471,'Matl Declare Form '!$BD$5:$BE$14,2,0)),"",(VLOOKUP(N471,'Matl Declare Form '!$BD$5:$BE$14,2,0))),IF(M471="Hexafluoropropylene oxide dimer acid HFPO DA or GenX and its acyl halides",IF(ISERROR(VLOOKUP(N471,'Matl Declare Form '!$BF$5:$BG$9,2,0)),"",(VLOOKUP(N471,'Matl Declare Form '!$BF$5:$BG$9,2,0))),IF(M471="Other PFAS",""))))))))))))))))</f>
        <v/>
      </c>
      <c r="P471" s="274"/>
      <c r="Q471" s="480" t="str" cm="1">
        <f t="array" ref="Q471">IF(ISBLANK(P471),"",P471*(LOOKUP(2,1/(NOT(ISBLANK($J$10:J471))),$J$10:J471)))</f>
        <v/>
      </c>
      <c r="R471" s="480" t="str" cm="1">
        <f t="array" ref="R471">IF(ISBLANK(P471),"", (LOOKUP(2,1/(NOT(ISBLANK($K$10:K471))),$K$10:K471)))</f>
        <v/>
      </c>
      <c r="S471" s="985"/>
      <c r="T471" s="986"/>
      <c r="U471" s="12"/>
      <c r="V471" s="12"/>
      <c r="W471" s="12"/>
      <c r="X471" s="12"/>
      <c r="Y471" s="12"/>
      <c r="Z471" s="12"/>
      <c r="AA471" s="12"/>
      <c r="AB471" s="12"/>
      <c r="AC471" s="12"/>
      <c r="AL471" s="412" t="s">
        <v>913</v>
      </c>
      <c r="AM471" s="413" t="s">
        <v>914</v>
      </c>
    </row>
    <row r="472" spans="1:39" x14ac:dyDescent="0.5">
      <c r="A472" s="438"/>
      <c r="B472" s="987"/>
      <c r="C472" s="480"/>
      <c r="D472" s="480"/>
      <c r="E472" s="480"/>
      <c r="F472" s="480"/>
      <c r="G472" s="480"/>
      <c r="H472" s="480"/>
      <c r="I472" s="480"/>
      <c r="J472" s="480"/>
      <c r="K472" s="480"/>
      <c r="L472" s="480" t="s">
        <v>2169</v>
      </c>
      <c r="M472" s="985"/>
      <c r="N472" s="273"/>
      <c r="O472" s="273" t="str">
        <f>IF(L472="Full Materials Declaration","",IF(L472="TSCA Section 6h PBT",IF(ISERROR(VLOOKUP(M472,'Matl Declare Form '!$AF$5:$AG$9,2,0)),"",(VLOOKUP(M472,'Matl Declare Form '!$AF$5:$AG$9,2,0))),IF(L472="TSCA Risk Management",IF(ISERROR(VLOOKUP(M472,'Matl Declare Form '!$AH$5:$AI$42,2,0)),"",(VLOOKUP(M472,'Matl Declare Form '!$AH$5:$AI$42,2,0))),IF(L472="CEPA",IF(ISERROR(VLOOKUP(M472,'Matl Declare Form '!$AN$5:$AO$32,2,0)),"",(VLOOKUP(M472,'Matl Declare Form '!$AN$5:$AO$32,2,0))),IF(L472="WA Safer Product",IF(ISERROR(VLOOKUP(M472,'Matl Declare Form '!$AP$5:$AQ$22,2,0)),"",(VLOOKUP(M472,'Matl Declare Form '!$AP$5:$AQ$22,2,0))),IF(M472="High Risk Prop 65",IF(ISERROR(VLOOKUP(N472,'Matl Declare Form '!$AJ$5:$AK$24,2,0)),"",(VLOOKUP(N472,'Matl Declare Form '!$AJ$5:$AK$24,2,0))),IF(M472="Complete Prop 65",IF(ISERROR(VLOOKUP(N472,'Matl Declare Form '!$AL$5:$AM$967,2,0)),"",(VLOOKUP(N472,'Matl Declare Form '!$AL$5:$AM$967,2,0))),IF(M472="Perfluorooctanoic acid PFOA its salts",IF(ISERROR(VLOOKUP(N472,'Matl Declare Form '!$AR$5:$AS$12,2,0)),"",(VLOOKUP(N472,'Matl Declare Form '!$AR$5:$AS$12,2,0))),IF(M472="Perfluoroocane sulphonic acid PFOS it salts",IF(ISERROR(VLOOKUP(N472,'Matl Declare Form '!$AT$5:$AU$12,2,0)),"",(VLOOKUP(N472,'Matl Declare Form '!$AT$5:$AU$12,2,0))),IF(M472="Perfluorohexane 1 sulphonic acid PFHxS its salts",IF(ISERROR(VLOOKUP(N472,'Matl Declare Form '!$AV$5:$AW$12,2,0)),"",(VLOOKUP(N472,'Matl Declare Form '!$AV$5:$AW$12,2,0))),IF(M472="Undecafluorohexanoic acid PFHxA its salts",IF(ISERROR(VLOOKUP(N472,'Matl Declare Form '!$AX$5:$AY$12,2,0)),"",(VLOOKUP(N472,'Matl Declare Form '!$AX$5:$AY$12,2,0))),IF(M472="Perfluorononanoic acid PFNA its salts",IF(ISERROR(VLOOKUP(N472,'Matl Declare Form '!$AZ$5:$BA$9,2,0)),"",(VLOOKUP(N472,'Matl Declare Form '!$AZ$5:$BA$9,2,0))),IF(M472="Perfluorobutane sulfonic acid PFBS and its salts",IF(ISERROR(VLOOKUP(N472,'Matl Declare Form '!$BB$5:$BC$12,2,0)),"",(VLOOKUP(N472,'Matl Declare Form '!$BB$5:$BC$12,2,0))),IF(M472="Long chain perfluorocarboxylic acids PFCAs C9 to C14 including their salts",IF(ISERROR(VLOOKUP(N472,'Matl Declare Form '!$BD$5:$BE$14,2,0)),"",(VLOOKUP(N472,'Matl Declare Form '!$BD$5:$BE$14,2,0))),IF(M472="Hexafluoropropylene oxide dimer acid HFPO DA or GenX and its acyl halides",IF(ISERROR(VLOOKUP(N472,'Matl Declare Form '!$BF$5:$BG$9,2,0)),"",(VLOOKUP(N472,'Matl Declare Form '!$BF$5:$BG$9,2,0))),IF(M472="Other PFAS",""))))))))))))))))</f>
        <v/>
      </c>
      <c r="P472" s="274"/>
      <c r="Q472" s="480" t="str" cm="1">
        <f t="array" ref="Q472">IF(ISBLANK(P472),"",P472*(LOOKUP(2,1/(NOT(ISBLANK($J$10:J472))),$J$10:J472)))</f>
        <v/>
      </c>
      <c r="R472" s="480" t="str" cm="1">
        <f t="array" ref="R472">IF(ISBLANK(P472),"", (LOOKUP(2,1/(NOT(ISBLANK($K$10:K472))),$K$10:K472)))</f>
        <v/>
      </c>
      <c r="S472" s="985"/>
      <c r="T472" s="986"/>
      <c r="U472" s="12"/>
      <c r="V472" s="12"/>
      <c r="W472" s="12"/>
      <c r="X472" s="12"/>
      <c r="Y472" s="12"/>
      <c r="Z472" s="12"/>
      <c r="AA472" s="12"/>
      <c r="AB472" s="12"/>
      <c r="AC472" s="12"/>
      <c r="AL472" s="412" t="s">
        <v>915</v>
      </c>
      <c r="AM472" s="413" t="s">
        <v>916</v>
      </c>
    </row>
    <row r="473" spans="1:39" x14ac:dyDescent="0.5">
      <c r="A473" s="438"/>
      <c r="B473" s="987"/>
      <c r="C473" s="480"/>
      <c r="D473" s="480"/>
      <c r="E473" s="480"/>
      <c r="F473" s="480"/>
      <c r="G473" s="480"/>
      <c r="H473" s="480"/>
      <c r="I473" s="480"/>
      <c r="J473" s="480"/>
      <c r="K473" s="480"/>
      <c r="L473" s="480" t="s">
        <v>2169</v>
      </c>
      <c r="M473" s="985"/>
      <c r="N473" s="273"/>
      <c r="O473" s="273" t="str">
        <f>IF(L473="Full Materials Declaration","",IF(L473="TSCA Section 6h PBT",IF(ISERROR(VLOOKUP(M473,'Matl Declare Form '!$AF$5:$AG$9,2,0)),"",(VLOOKUP(M473,'Matl Declare Form '!$AF$5:$AG$9,2,0))),IF(L473="TSCA Risk Management",IF(ISERROR(VLOOKUP(M473,'Matl Declare Form '!$AH$5:$AI$42,2,0)),"",(VLOOKUP(M473,'Matl Declare Form '!$AH$5:$AI$42,2,0))),IF(L473="CEPA",IF(ISERROR(VLOOKUP(M473,'Matl Declare Form '!$AN$5:$AO$32,2,0)),"",(VLOOKUP(M473,'Matl Declare Form '!$AN$5:$AO$32,2,0))),IF(L473="WA Safer Product",IF(ISERROR(VLOOKUP(M473,'Matl Declare Form '!$AP$5:$AQ$22,2,0)),"",(VLOOKUP(M473,'Matl Declare Form '!$AP$5:$AQ$22,2,0))),IF(M473="High Risk Prop 65",IF(ISERROR(VLOOKUP(N473,'Matl Declare Form '!$AJ$5:$AK$24,2,0)),"",(VLOOKUP(N473,'Matl Declare Form '!$AJ$5:$AK$24,2,0))),IF(M473="Complete Prop 65",IF(ISERROR(VLOOKUP(N473,'Matl Declare Form '!$AL$5:$AM$967,2,0)),"",(VLOOKUP(N473,'Matl Declare Form '!$AL$5:$AM$967,2,0))),IF(M473="Perfluorooctanoic acid PFOA its salts",IF(ISERROR(VLOOKUP(N473,'Matl Declare Form '!$AR$5:$AS$12,2,0)),"",(VLOOKUP(N473,'Matl Declare Form '!$AR$5:$AS$12,2,0))),IF(M473="Perfluoroocane sulphonic acid PFOS it salts",IF(ISERROR(VLOOKUP(N473,'Matl Declare Form '!$AT$5:$AU$12,2,0)),"",(VLOOKUP(N473,'Matl Declare Form '!$AT$5:$AU$12,2,0))),IF(M473="Perfluorohexane 1 sulphonic acid PFHxS its salts",IF(ISERROR(VLOOKUP(N473,'Matl Declare Form '!$AV$5:$AW$12,2,0)),"",(VLOOKUP(N473,'Matl Declare Form '!$AV$5:$AW$12,2,0))),IF(M473="Undecafluorohexanoic acid PFHxA its salts",IF(ISERROR(VLOOKUP(N473,'Matl Declare Form '!$AX$5:$AY$12,2,0)),"",(VLOOKUP(N473,'Matl Declare Form '!$AX$5:$AY$12,2,0))),IF(M473="Perfluorononanoic acid PFNA its salts",IF(ISERROR(VLOOKUP(N473,'Matl Declare Form '!$AZ$5:$BA$9,2,0)),"",(VLOOKUP(N473,'Matl Declare Form '!$AZ$5:$BA$9,2,0))),IF(M473="Perfluorobutane sulfonic acid PFBS and its salts",IF(ISERROR(VLOOKUP(N473,'Matl Declare Form '!$BB$5:$BC$12,2,0)),"",(VLOOKUP(N473,'Matl Declare Form '!$BB$5:$BC$12,2,0))),IF(M473="Long chain perfluorocarboxylic acids PFCAs C9 to C14 including their salts",IF(ISERROR(VLOOKUP(N473,'Matl Declare Form '!$BD$5:$BE$14,2,0)),"",(VLOOKUP(N473,'Matl Declare Form '!$BD$5:$BE$14,2,0))),IF(M473="Hexafluoropropylene oxide dimer acid HFPO DA or GenX and its acyl halides",IF(ISERROR(VLOOKUP(N473,'Matl Declare Form '!$BF$5:$BG$9,2,0)),"",(VLOOKUP(N473,'Matl Declare Form '!$BF$5:$BG$9,2,0))),IF(M473="Other PFAS",""))))))))))))))))</f>
        <v/>
      </c>
      <c r="P473" s="274"/>
      <c r="Q473" s="480" t="str" cm="1">
        <f t="array" ref="Q473">IF(ISBLANK(P473),"",P473*(LOOKUP(2,1/(NOT(ISBLANK($J$10:J473))),$J$10:J473)))</f>
        <v/>
      </c>
      <c r="R473" s="480" t="str" cm="1">
        <f t="array" ref="R473">IF(ISBLANK(P473),"", (LOOKUP(2,1/(NOT(ISBLANK($K$10:K473))),$K$10:K473)))</f>
        <v/>
      </c>
      <c r="S473" s="985"/>
      <c r="T473" s="986"/>
      <c r="U473" s="12"/>
      <c r="V473" s="12"/>
      <c r="W473" s="12"/>
      <c r="X473" s="12"/>
      <c r="Y473" s="12"/>
      <c r="Z473" s="12"/>
      <c r="AA473" s="12"/>
      <c r="AB473" s="12"/>
      <c r="AC473" s="12"/>
      <c r="AL473" s="412" t="s">
        <v>937</v>
      </c>
      <c r="AM473" s="413" t="s">
        <v>938</v>
      </c>
    </row>
    <row r="474" spans="1:39" ht="30" x14ac:dyDescent="0.5">
      <c r="A474" s="438"/>
      <c r="B474" s="987"/>
      <c r="C474" s="480"/>
      <c r="D474" s="480"/>
      <c r="E474" s="480"/>
      <c r="F474" s="480"/>
      <c r="G474" s="480"/>
      <c r="H474" s="480"/>
      <c r="I474" s="480"/>
      <c r="J474" s="480"/>
      <c r="K474" s="480"/>
      <c r="L474" s="480" t="s">
        <v>2169</v>
      </c>
      <c r="M474" s="985"/>
      <c r="N474" s="273"/>
      <c r="O474" s="273" t="str">
        <f>IF(L474="Full Materials Declaration","",IF(L474="TSCA Section 6h PBT",IF(ISERROR(VLOOKUP(M474,'Matl Declare Form '!$AF$5:$AG$9,2,0)),"",(VLOOKUP(M474,'Matl Declare Form '!$AF$5:$AG$9,2,0))),IF(L474="TSCA Risk Management",IF(ISERROR(VLOOKUP(M474,'Matl Declare Form '!$AH$5:$AI$42,2,0)),"",(VLOOKUP(M474,'Matl Declare Form '!$AH$5:$AI$42,2,0))),IF(L474="CEPA",IF(ISERROR(VLOOKUP(M474,'Matl Declare Form '!$AN$5:$AO$32,2,0)),"",(VLOOKUP(M474,'Matl Declare Form '!$AN$5:$AO$32,2,0))),IF(L474="WA Safer Product",IF(ISERROR(VLOOKUP(M474,'Matl Declare Form '!$AP$5:$AQ$22,2,0)),"",(VLOOKUP(M474,'Matl Declare Form '!$AP$5:$AQ$22,2,0))),IF(M474="High Risk Prop 65",IF(ISERROR(VLOOKUP(N474,'Matl Declare Form '!$AJ$5:$AK$24,2,0)),"",(VLOOKUP(N474,'Matl Declare Form '!$AJ$5:$AK$24,2,0))),IF(M474="Complete Prop 65",IF(ISERROR(VLOOKUP(N474,'Matl Declare Form '!$AL$5:$AM$967,2,0)),"",(VLOOKUP(N474,'Matl Declare Form '!$AL$5:$AM$967,2,0))),IF(M474="Perfluorooctanoic acid PFOA its salts",IF(ISERROR(VLOOKUP(N474,'Matl Declare Form '!$AR$5:$AS$12,2,0)),"",(VLOOKUP(N474,'Matl Declare Form '!$AR$5:$AS$12,2,0))),IF(M474="Perfluoroocane sulphonic acid PFOS it salts",IF(ISERROR(VLOOKUP(N474,'Matl Declare Form '!$AT$5:$AU$12,2,0)),"",(VLOOKUP(N474,'Matl Declare Form '!$AT$5:$AU$12,2,0))),IF(M474="Perfluorohexane 1 sulphonic acid PFHxS its salts",IF(ISERROR(VLOOKUP(N474,'Matl Declare Form '!$AV$5:$AW$12,2,0)),"",(VLOOKUP(N474,'Matl Declare Form '!$AV$5:$AW$12,2,0))),IF(M474="Undecafluorohexanoic acid PFHxA its salts",IF(ISERROR(VLOOKUP(N474,'Matl Declare Form '!$AX$5:$AY$12,2,0)),"",(VLOOKUP(N474,'Matl Declare Form '!$AX$5:$AY$12,2,0))),IF(M474="Perfluorononanoic acid PFNA its salts",IF(ISERROR(VLOOKUP(N474,'Matl Declare Form '!$AZ$5:$BA$9,2,0)),"",(VLOOKUP(N474,'Matl Declare Form '!$AZ$5:$BA$9,2,0))),IF(M474="Perfluorobutane sulfonic acid PFBS and its salts",IF(ISERROR(VLOOKUP(N474,'Matl Declare Form '!$BB$5:$BC$12,2,0)),"",(VLOOKUP(N474,'Matl Declare Form '!$BB$5:$BC$12,2,0))),IF(M474="Long chain perfluorocarboxylic acids PFCAs C9 to C14 including their salts",IF(ISERROR(VLOOKUP(N474,'Matl Declare Form '!$BD$5:$BE$14,2,0)),"",(VLOOKUP(N474,'Matl Declare Form '!$BD$5:$BE$14,2,0))),IF(M474="Hexafluoropropylene oxide dimer acid HFPO DA or GenX and its acyl halides",IF(ISERROR(VLOOKUP(N474,'Matl Declare Form '!$BF$5:$BG$9,2,0)),"",(VLOOKUP(N474,'Matl Declare Form '!$BF$5:$BG$9,2,0))),IF(M474="Other PFAS",""))))))))))))))))</f>
        <v/>
      </c>
      <c r="P474" s="274"/>
      <c r="Q474" s="480" t="str" cm="1">
        <f t="array" ref="Q474">IF(ISBLANK(P474),"",P474*(LOOKUP(2,1/(NOT(ISBLANK($J$10:J474))),$J$10:J474)))</f>
        <v/>
      </c>
      <c r="R474" s="480" t="str" cm="1">
        <f t="array" ref="R474">IF(ISBLANK(P474),"", (LOOKUP(2,1/(NOT(ISBLANK($K$10:K474))),$K$10:K474)))</f>
        <v/>
      </c>
      <c r="S474" s="985"/>
      <c r="T474" s="986"/>
      <c r="U474" s="12"/>
      <c r="V474" s="12"/>
      <c r="W474" s="12"/>
      <c r="X474" s="12"/>
      <c r="Y474" s="12"/>
      <c r="Z474" s="12"/>
      <c r="AA474" s="12"/>
      <c r="AB474" s="12"/>
      <c r="AC474" s="12"/>
      <c r="AL474" s="412" t="s">
        <v>961</v>
      </c>
      <c r="AM474" s="413" t="s">
        <v>962</v>
      </c>
    </row>
    <row r="475" spans="1:39" ht="30" x14ac:dyDescent="0.5">
      <c r="A475" s="438"/>
      <c r="B475" s="987"/>
      <c r="C475" s="480"/>
      <c r="D475" s="480"/>
      <c r="E475" s="480"/>
      <c r="F475" s="480"/>
      <c r="G475" s="480"/>
      <c r="H475" s="480"/>
      <c r="I475" s="480"/>
      <c r="J475" s="480"/>
      <c r="K475" s="480"/>
      <c r="L475" s="480" t="s">
        <v>2169</v>
      </c>
      <c r="M475" s="985"/>
      <c r="N475" s="273"/>
      <c r="O475" s="273" t="str">
        <f>IF(L475="Full Materials Declaration","",IF(L475="TSCA Section 6h PBT",IF(ISERROR(VLOOKUP(M475,'Matl Declare Form '!$AF$5:$AG$9,2,0)),"",(VLOOKUP(M475,'Matl Declare Form '!$AF$5:$AG$9,2,0))),IF(L475="TSCA Risk Management",IF(ISERROR(VLOOKUP(M475,'Matl Declare Form '!$AH$5:$AI$42,2,0)),"",(VLOOKUP(M475,'Matl Declare Form '!$AH$5:$AI$42,2,0))),IF(L475="CEPA",IF(ISERROR(VLOOKUP(M475,'Matl Declare Form '!$AN$5:$AO$32,2,0)),"",(VLOOKUP(M475,'Matl Declare Form '!$AN$5:$AO$32,2,0))),IF(L475="WA Safer Product",IF(ISERROR(VLOOKUP(M475,'Matl Declare Form '!$AP$5:$AQ$22,2,0)),"",(VLOOKUP(M475,'Matl Declare Form '!$AP$5:$AQ$22,2,0))),IF(M475="High Risk Prop 65",IF(ISERROR(VLOOKUP(N475,'Matl Declare Form '!$AJ$5:$AK$24,2,0)),"",(VLOOKUP(N475,'Matl Declare Form '!$AJ$5:$AK$24,2,0))),IF(M475="Complete Prop 65",IF(ISERROR(VLOOKUP(N475,'Matl Declare Form '!$AL$5:$AM$967,2,0)),"",(VLOOKUP(N475,'Matl Declare Form '!$AL$5:$AM$967,2,0))),IF(M475="Perfluorooctanoic acid PFOA its salts",IF(ISERROR(VLOOKUP(N475,'Matl Declare Form '!$AR$5:$AS$12,2,0)),"",(VLOOKUP(N475,'Matl Declare Form '!$AR$5:$AS$12,2,0))),IF(M475="Perfluoroocane sulphonic acid PFOS it salts",IF(ISERROR(VLOOKUP(N475,'Matl Declare Form '!$AT$5:$AU$12,2,0)),"",(VLOOKUP(N475,'Matl Declare Form '!$AT$5:$AU$12,2,0))),IF(M475="Perfluorohexane 1 sulphonic acid PFHxS its salts",IF(ISERROR(VLOOKUP(N475,'Matl Declare Form '!$AV$5:$AW$12,2,0)),"",(VLOOKUP(N475,'Matl Declare Form '!$AV$5:$AW$12,2,0))),IF(M475="Undecafluorohexanoic acid PFHxA its salts",IF(ISERROR(VLOOKUP(N475,'Matl Declare Form '!$AX$5:$AY$12,2,0)),"",(VLOOKUP(N475,'Matl Declare Form '!$AX$5:$AY$12,2,0))),IF(M475="Perfluorononanoic acid PFNA its salts",IF(ISERROR(VLOOKUP(N475,'Matl Declare Form '!$AZ$5:$BA$9,2,0)),"",(VLOOKUP(N475,'Matl Declare Form '!$AZ$5:$BA$9,2,0))),IF(M475="Perfluorobutane sulfonic acid PFBS and its salts",IF(ISERROR(VLOOKUP(N475,'Matl Declare Form '!$BB$5:$BC$12,2,0)),"",(VLOOKUP(N475,'Matl Declare Form '!$BB$5:$BC$12,2,0))),IF(M475="Long chain perfluorocarboxylic acids PFCAs C9 to C14 including their salts",IF(ISERROR(VLOOKUP(N475,'Matl Declare Form '!$BD$5:$BE$14,2,0)),"",(VLOOKUP(N475,'Matl Declare Form '!$BD$5:$BE$14,2,0))),IF(M475="Hexafluoropropylene oxide dimer acid HFPO DA or GenX and its acyl halides",IF(ISERROR(VLOOKUP(N475,'Matl Declare Form '!$BF$5:$BG$9,2,0)),"",(VLOOKUP(N475,'Matl Declare Form '!$BF$5:$BG$9,2,0))),IF(M475="Other PFAS",""))))))))))))))))</f>
        <v/>
      </c>
      <c r="P475" s="274"/>
      <c r="Q475" s="480" t="str" cm="1">
        <f t="array" ref="Q475">IF(ISBLANK(P475),"",P475*(LOOKUP(2,1/(NOT(ISBLANK($J$10:J475))),$J$10:J475)))</f>
        <v/>
      </c>
      <c r="R475" s="480" t="str" cm="1">
        <f t="array" ref="R475">IF(ISBLANK(P475),"", (LOOKUP(2,1/(NOT(ISBLANK($K$10:K475))),$K$10:K475)))</f>
        <v/>
      </c>
      <c r="S475" s="985"/>
      <c r="T475" s="986"/>
      <c r="U475" s="12"/>
      <c r="V475" s="12"/>
      <c r="W475" s="12"/>
      <c r="X475" s="12"/>
      <c r="Y475" s="12"/>
      <c r="Z475" s="12"/>
      <c r="AA475" s="12"/>
      <c r="AB475" s="12"/>
      <c r="AC475" s="12"/>
      <c r="AL475" s="412" t="s">
        <v>1235</v>
      </c>
      <c r="AM475" s="413" t="s">
        <v>1236</v>
      </c>
    </row>
    <row r="476" spans="1:39" x14ac:dyDescent="0.5">
      <c r="A476" s="438"/>
      <c r="B476" s="987"/>
      <c r="C476" s="480"/>
      <c r="D476" s="480"/>
      <c r="E476" s="480"/>
      <c r="F476" s="480"/>
      <c r="G476" s="480"/>
      <c r="H476" s="480"/>
      <c r="I476" s="480"/>
      <c r="J476" s="480"/>
      <c r="K476" s="480"/>
      <c r="L476" s="480" t="s">
        <v>2169</v>
      </c>
      <c r="M476" s="985"/>
      <c r="N476" s="273"/>
      <c r="O476" s="273" t="str">
        <f>IF(L476="Full Materials Declaration","",IF(L476="TSCA Section 6h PBT",IF(ISERROR(VLOOKUP(M476,'Matl Declare Form '!$AF$5:$AG$9,2,0)),"",(VLOOKUP(M476,'Matl Declare Form '!$AF$5:$AG$9,2,0))),IF(L476="TSCA Risk Management",IF(ISERROR(VLOOKUP(M476,'Matl Declare Form '!$AH$5:$AI$42,2,0)),"",(VLOOKUP(M476,'Matl Declare Form '!$AH$5:$AI$42,2,0))),IF(L476="CEPA",IF(ISERROR(VLOOKUP(M476,'Matl Declare Form '!$AN$5:$AO$32,2,0)),"",(VLOOKUP(M476,'Matl Declare Form '!$AN$5:$AO$32,2,0))),IF(L476="WA Safer Product",IF(ISERROR(VLOOKUP(M476,'Matl Declare Form '!$AP$5:$AQ$22,2,0)),"",(VLOOKUP(M476,'Matl Declare Form '!$AP$5:$AQ$22,2,0))),IF(M476="High Risk Prop 65",IF(ISERROR(VLOOKUP(N476,'Matl Declare Form '!$AJ$5:$AK$24,2,0)),"",(VLOOKUP(N476,'Matl Declare Form '!$AJ$5:$AK$24,2,0))),IF(M476="Complete Prop 65",IF(ISERROR(VLOOKUP(N476,'Matl Declare Form '!$AL$5:$AM$967,2,0)),"",(VLOOKUP(N476,'Matl Declare Form '!$AL$5:$AM$967,2,0))),IF(M476="Perfluorooctanoic acid PFOA its salts",IF(ISERROR(VLOOKUP(N476,'Matl Declare Form '!$AR$5:$AS$12,2,0)),"",(VLOOKUP(N476,'Matl Declare Form '!$AR$5:$AS$12,2,0))),IF(M476="Perfluoroocane sulphonic acid PFOS it salts",IF(ISERROR(VLOOKUP(N476,'Matl Declare Form '!$AT$5:$AU$12,2,0)),"",(VLOOKUP(N476,'Matl Declare Form '!$AT$5:$AU$12,2,0))),IF(M476="Perfluorohexane 1 sulphonic acid PFHxS its salts",IF(ISERROR(VLOOKUP(N476,'Matl Declare Form '!$AV$5:$AW$12,2,0)),"",(VLOOKUP(N476,'Matl Declare Form '!$AV$5:$AW$12,2,0))),IF(M476="Undecafluorohexanoic acid PFHxA its salts",IF(ISERROR(VLOOKUP(N476,'Matl Declare Form '!$AX$5:$AY$12,2,0)),"",(VLOOKUP(N476,'Matl Declare Form '!$AX$5:$AY$12,2,0))),IF(M476="Perfluorononanoic acid PFNA its salts",IF(ISERROR(VLOOKUP(N476,'Matl Declare Form '!$AZ$5:$BA$9,2,0)),"",(VLOOKUP(N476,'Matl Declare Form '!$AZ$5:$BA$9,2,0))),IF(M476="Perfluorobutane sulfonic acid PFBS and its salts",IF(ISERROR(VLOOKUP(N476,'Matl Declare Form '!$BB$5:$BC$12,2,0)),"",(VLOOKUP(N476,'Matl Declare Form '!$BB$5:$BC$12,2,0))),IF(M476="Long chain perfluorocarboxylic acids PFCAs C9 to C14 including their salts",IF(ISERROR(VLOOKUP(N476,'Matl Declare Form '!$BD$5:$BE$14,2,0)),"",(VLOOKUP(N476,'Matl Declare Form '!$BD$5:$BE$14,2,0))),IF(M476="Hexafluoropropylene oxide dimer acid HFPO DA or GenX and its acyl halides",IF(ISERROR(VLOOKUP(N476,'Matl Declare Form '!$BF$5:$BG$9,2,0)),"",(VLOOKUP(N476,'Matl Declare Form '!$BF$5:$BG$9,2,0))),IF(M476="Other PFAS",""))))))))))))))))</f>
        <v/>
      </c>
      <c r="P476" s="274"/>
      <c r="Q476" s="480" t="str" cm="1">
        <f t="array" ref="Q476">IF(ISBLANK(P476),"",P476*(LOOKUP(2,1/(NOT(ISBLANK($J$10:J476))),$J$10:J476)))</f>
        <v/>
      </c>
      <c r="R476" s="480" t="str" cm="1">
        <f t="array" ref="R476">IF(ISBLANK(P476),"", (LOOKUP(2,1/(NOT(ISBLANK($K$10:K476))),$K$10:K476)))</f>
        <v/>
      </c>
      <c r="S476" s="985"/>
      <c r="T476" s="986"/>
      <c r="U476" s="12"/>
      <c r="V476" s="12"/>
      <c r="W476" s="12"/>
      <c r="X476" s="12"/>
      <c r="Y476" s="12"/>
      <c r="Z476" s="12"/>
      <c r="AA476" s="12"/>
      <c r="AB476" s="12"/>
      <c r="AC476" s="12"/>
      <c r="AL476" s="412" t="s">
        <v>1250</v>
      </c>
      <c r="AM476" s="413" t="s">
        <v>1251</v>
      </c>
    </row>
    <row r="477" spans="1:39" x14ac:dyDescent="0.5">
      <c r="A477" s="438"/>
      <c r="B477" s="987"/>
      <c r="C477" s="480"/>
      <c r="D477" s="480"/>
      <c r="E477" s="480"/>
      <c r="F477" s="480"/>
      <c r="G477" s="480"/>
      <c r="H477" s="480"/>
      <c r="I477" s="480"/>
      <c r="J477" s="480"/>
      <c r="K477" s="480"/>
      <c r="L477" s="480" t="s">
        <v>2169</v>
      </c>
      <c r="M477" s="985"/>
      <c r="N477" s="273"/>
      <c r="O477" s="273" t="str">
        <f>IF(L477="Full Materials Declaration","",IF(L477="TSCA Section 6h PBT",IF(ISERROR(VLOOKUP(M477,'Matl Declare Form '!$AF$5:$AG$9,2,0)),"",(VLOOKUP(M477,'Matl Declare Form '!$AF$5:$AG$9,2,0))),IF(L477="TSCA Risk Management",IF(ISERROR(VLOOKUP(M477,'Matl Declare Form '!$AH$5:$AI$42,2,0)),"",(VLOOKUP(M477,'Matl Declare Form '!$AH$5:$AI$42,2,0))),IF(L477="CEPA",IF(ISERROR(VLOOKUP(M477,'Matl Declare Form '!$AN$5:$AO$32,2,0)),"",(VLOOKUP(M477,'Matl Declare Form '!$AN$5:$AO$32,2,0))),IF(L477="WA Safer Product",IF(ISERROR(VLOOKUP(M477,'Matl Declare Form '!$AP$5:$AQ$22,2,0)),"",(VLOOKUP(M477,'Matl Declare Form '!$AP$5:$AQ$22,2,0))),IF(M477="High Risk Prop 65",IF(ISERROR(VLOOKUP(N477,'Matl Declare Form '!$AJ$5:$AK$24,2,0)),"",(VLOOKUP(N477,'Matl Declare Form '!$AJ$5:$AK$24,2,0))),IF(M477="Complete Prop 65",IF(ISERROR(VLOOKUP(N477,'Matl Declare Form '!$AL$5:$AM$967,2,0)),"",(VLOOKUP(N477,'Matl Declare Form '!$AL$5:$AM$967,2,0))),IF(M477="Perfluorooctanoic acid PFOA its salts",IF(ISERROR(VLOOKUP(N477,'Matl Declare Form '!$AR$5:$AS$12,2,0)),"",(VLOOKUP(N477,'Matl Declare Form '!$AR$5:$AS$12,2,0))),IF(M477="Perfluoroocane sulphonic acid PFOS it salts",IF(ISERROR(VLOOKUP(N477,'Matl Declare Form '!$AT$5:$AU$12,2,0)),"",(VLOOKUP(N477,'Matl Declare Form '!$AT$5:$AU$12,2,0))),IF(M477="Perfluorohexane 1 sulphonic acid PFHxS its salts",IF(ISERROR(VLOOKUP(N477,'Matl Declare Form '!$AV$5:$AW$12,2,0)),"",(VLOOKUP(N477,'Matl Declare Form '!$AV$5:$AW$12,2,0))),IF(M477="Undecafluorohexanoic acid PFHxA its salts",IF(ISERROR(VLOOKUP(N477,'Matl Declare Form '!$AX$5:$AY$12,2,0)),"",(VLOOKUP(N477,'Matl Declare Form '!$AX$5:$AY$12,2,0))),IF(M477="Perfluorononanoic acid PFNA its salts",IF(ISERROR(VLOOKUP(N477,'Matl Declare Form '!$AZ$5:$BA$9,2,0)),"",(VLOOKUP(N477,'Matl Declare Form '!$AZ$5:$BA$9,2,0))),IF(M477="Perfluorobutane sulfonic acid PFBS and its salts",IF(ISERROR(VLOOKUP(N477,'Matl Declare Form '!$BB$5:$BC$12,2,0)),"",(VLOOKUP(N477,'Matl Declare Form '!$BB$5:$BC$12,2,0))),IF(M477="Long chain perfluorocarboxylic acids PFCAs C9 to C14 including their salts",IF(ISERROR(VLOOKUP(N477,'Matl Declare Form '!$BD$5:$BE$14,2,0)),"",(VLOOKUP(N477,'Matl Declare Form '!$BD$5:$BE$14,2,0))),IF(M477="Hexafluoropropylene oxide dimer acid HFPO DA or GenX and its acyl halides",IF(ISERROR(VLOOKUP(N477,'Matl Declare Form '!$BF$5:$BG$9,2,0)),"",(VLOOKUP(N477,'Matl Declare Form '!$BF$5:$BG$9,2,0))),IF(M477="Other PFAS",""))))))))))))))))</f>
        <v/>
      </c>
      <c r="P477" s="274"/>
      <c r="Q477" s="480" t="str" cm="1">
        <f t="array" ref="Q477">IF(ISBLANK(P477),"",P477*(LOOKUP(2,1/(NOT(ISBLANK($J$10:J477))),$J$10:J477)))</f>
        <v/>
      </c>
      <c r="R477" s="480" t="str" cm="1">
        <f t="array" ref="R477">IF(ISBLANK(P477),"", (LOOKUP(2,1/(NOT(ISBLANK($K$10:K477))),$K$10:K477)))</f>
        <v/>
      </c>
      <c r="S477" s="985"/>
      <c r="T477" s="986"/>
      <c r="U477" s="12"/>
      <c r="V477" s="12"/>
      <c r="W477" s="12"/>
      <c r="X477" s="12"/>
      <c r="Y477" s="12"/>
      <c r="Z477" s="12"/>
      <c r="AA477" s="12"/>
      <c r="AB477" s="12"/>
      <c r="AC477" s="12"/>
      <c r="AL477" s="412" t="s">
        <v>1304</v>
      </c>
      <c r="AM477" s="413" t="s">
        <v>126</v>
      </c>
    </row>
    <row r="478" spans="1:39" x14ac:dyDescent="0.5">
      <c r="A478" s="438"/>
      <c r="B478" s="987"/>
      <c r="C478" s="480"/>
      <c r="D478" s="480"/>
      <c r="E478" s="480"/>
      <c r="F478" s="480"/>
      <c r="G478" s="480"/>
      <c r="H478" s="480"/>
      <c r="I478" s="480"/>
      <c r="J478" s="480"/>
      <c r="K478" s="480"/>
      <c r="L478" s="480" t="s">
        <v>2169</v>
      </c>
      <c r="M478" s="985"/>
      <c r="N478" s="273"/>
      <c r="O478" s="273" t="str">
        <f>IF(L478="Full Materials Declaration","",IF(L478="TSCA Section 6h PBT",IF(ISERROR(VLOOKUP(M478,'Matl Declare Form '!$AF$5:$AG$9,2,0)),"",(VLOOKUP(M478,'Matl Declare Form '!$AF$5:$AG$9,2,0))),IF(L478="TSCA Risk Management",IF(ISERROR(VLOOKUP(M478,'Matl Declare Form '!$AH$5:$AI$42,2,0)),"",(VLOOKUP(M478,'Matl Declare Form '!$AH$5:$AI$42,2,0))),IF(L478="CEPA",IF(ISERROR(VLOOKUP(M478,'Matl Declare Form '!$AN$5:$AO$32,2,0)),"",(VLOOKUP(M478,'Matl Declare Form '!$AN$5:$AO$32,2,0))),IF(L478="WA Safer Product",IF(ISERROR(VLOOKUP(M478,'Matl Declare Form '!$AP$5:$AQ$22,2,0)),"",(VLOOKUP(M478,'Matl Declare Form '!$AP$5:$AQ$22,2,0))),IF(M478="High Risk Prop 65",IF(ISERROR(VLOOKUP(N478,'Matl Declare Form '!$AJ$5:$AK$24,2,0)),"",(VLOOKUP(N478,'Matl Declare Form '!$AJ$5:$AK$24,2,0))),IF(M478="Complete Prop 65",IF(ISERROR(VLOOKUP(N478,'Matl Declare Form '!$AL$5:$AM$967,2,0)),"",(VLOOKUP(N478,'Matl Declare Form '!$AL$5:$AM$967,2,0))),IF(M478="Perfluorooctanoic acid PFOA its salts",IF(ISERROR(VLOOKUP(N478,'Matl Declare Form '!$AR$5:$AS$12,2,0)),"",(VLOOKUP(N478,'Matl Declare Form '!$AR$5:$AS$12,2,0))),IF(M478="Perfluoroocane sulphonic acid PFOS it salts",IF(ISERROR(VLOOKUP(N478,'Matl Declare Form '!$AT$5:$AU$12,2,0)),"",(VLOOKUP(N478,'Matl Declare Form '!$AT$5:$AU$12,2,0))),IF(M478="Perfluorohexane 1 sulphonic acid PFHxS its salts",IF(ISERROR(VLOOKUP(N478,'Matl Declare Form '!$AV$5:$AW$12,2,0)),"",(VLOOKUP(N478,'Matl Declare Form '!$AV$5:$AW$12,2,0))),IF(M478="Undecafluorohexanoic acid PFHxA its salts",IF(ISERROR(VLOOKUP(N478,'Matl Declare Form '!$AX$5:$AY$12,2,0)),"",(VLOOKUP(N478,'Matl Declare Form '!$AX$5:$AY$12,2,0))),IF(M478="Perfluorononanoic acid PFNA its salts",IF(ISERROR(VLOOKUP(N478,'Matl Declare Form '!$AZ$5:$BA$9,2,0)),"",(VLOOKUP(N478,'Matl Declare Form '!$AZ$5:$BA$9,2,0))),IF(M478="Perfluorobutane sulfonic acid PFBS and its salts",IF(ISERROR(VLOOKUP(N478,'Matl Declare Form '!$BB$5:$BC$12,2,0)),"",(VLOOKUP(N478,'Matl Declare Form '!$BB$5:$BC$12,2,0))),IF(M478="Long chain perfluorocarboxylic acids PFCAs C9 to C14 including their salts",IF(ISERROR(VLOOKUP(N478,'Matl Declare Form '!$BD$5:$BE$14,2,0)),"",(VLOOKUP(N478,'Matl Declare Form '!$BD$5:$BE$14,2,0))),IF(M478="Hexafluoropropylene oxide dimer acid HFPO DA or GenX and its acyl halides",IF(ISERROR(VLOOKUP(N478,'Matl Declare Form '!$BF$5:$BG$9,2,0)),"",(VLOOKUP(N478,'Matl Declare Form '!$BF$5:$BG$9,2,0))),IF(M478="Other PFAS",""))))))))))))))))</f>
        <v/>
      </c>
      <c r="P478" s="274"/>
      <c r="Q478" s="480" t="str" cm="1">
        <f t="array" ref="Q478">IF(ISBLANK(P478),"",P478*(LOOKUP(2,1/(NOT(ISBLANK($J$10:J478))),$J$10:J478)))</f>
        <v/>
      </c>
      <c r="R478" s="480" t="str" cm="1">
        <f t="array" ref="R478">IF(ISBLANK(P478),"", (LOOKUP(2,1/(NOT(ISBLANK($K$10:K478))),$K$10:K478)))</f>
        <v/>
      </c>
      <c r="S478" s="985"/>
      <c r="T478" s="986"/>
      <c r="U478" s="12"/>
      <c r="V478" s="12"/>
      <c r="W478" s="12"/>
      <c r="X478" s="12"/>
      <c r="Y478" s="12"/>
      <c r="Z478" s="12"/>
      <c r="AA478" s="12"/>
      <c r="AB478" s="12"/>
      <c r="AC478" s="12"/>
      <c r="AL478" s="412" t="s">
        <v>1402</v>
      </c>
      <c r="AM478" s="413" t="s">
        <v>1403</v>
      </c>
    </row>
    <row r="479" spans="1:39" ht="30" x14ac:dyDescent="0.5">
      <c r="A479" s="438"/>
      <c r="B479" s="987"/>
      <c r="C479" s="480"/>
      <c r="D479" s="480"/>
      <c r="E479" s="480"/>
      <c r="F479" s="480"/>
      <c r="G479" s="480"/>
      <c r="H479" s="480"/>
      <c r="I479" s="480"/>
      <c r="J479" s="480"/>
      <c r="K479" s="480"/>
      <c r="L479" s="480" t="s">
        <v>2169</v>
      </c>
      <c r="M479" s="985"/>
      <c r="N479" s="273"/>
      <c r="O479" s="273" t="str">
        <f>IF(L479="Full Materials Declaration","",IF(L479="TSCA Section 6h PBT",IF(ISERROR(VLOOKUP(M479,'Matl Declare Form '!$AF$5:$AG$9,2,0)),"",(VLOOKUP(M479,'Matl Declare Form '!$AF$5:$AG$9,2,0))),IF(L479="TSCA Risk Management",IF(ISERROR(VLOOKUP(M479,'Matl Declare Form '!$AH$5:$AI$42,2,0)),"",(VLOOKUP(M479,'Matl Declare Form '!$AH$5:$AI$42,2,0))),IF(L479="CEPA",IF(ISERROR(VLOOKUP(M479,'Matl Declare Form '!$AN$5:$AO$32,2,0)),"",(VLOOKUP(M479,'Matl Declare Form '!$AN$5:$AO$32,2,0))),IF(L479="WA Safer Product",IF(ISERROR(VLOOKUP(M479,'Matl Declare Form '!$AP$5:$AQ$22,2,0)),"",(VLOOKUP(M479,'Matl Declare Form '!$AP$5:$AQ$22,2,0))),IF(M479="High Risk Prop 65",IF(ISERROR(VLOOKUP(N479,'Matl Declare Form '!$AJ$5:$AK$24,2,0)),"",(VLOOKUP(N479,'Matl Declare Form '!$AJ$5:$AK$24,2,0))),IF(M479="Complete Prop 65",IF(ISERROR(VLOOKUP(N479,'Matl Declare Form '!$AL$5:$AM$967,2,0)),"",(VLOOKUP(N479,'Matl Declare Form '!$AL$5:$AM$967,2,0))),IF(M479="Perfluorooctanoic acid PFOA its salts",IF(ISERROR(VLOOKUP(N479,'Matl Declare Form '!$AR$5:$AS$12,2,0)),"",(VLOOKUP(N479,'Matl Declare Form '!$AR$5:$AS$12,2,0))),IF(M479="Perfluoroocane sulphonic acid PFOS it salts",IF(ISERROR(VLOOKUP(N479,'Matl Declare Form '!$AT$5:$AU$12,2,0)),"",(VLOOKUP(N479,'Matl Declare Form '!$AT$5:$AU$12,2,0))),IF(M479="Perfluorohexane 1 sulphonic acid PFHxS its salts",IF(ISERROR(VLOOKUP(N479,'Matl Declare Form '!$AV$5:$AW$12,2,0)),"",(VLOOKUP(N479,'Matl Declare Form '!$AV$5:$AW$12,2,0))),IF(M479="Undecafluorohexanoic acid PFHxA its salts",IF(ISERROR(VLOOKUP(N479,'Matl Declare Form '!$AX$5:$AY$12,2,0)),"",(VLOOKUP(N479,'Matl Declare Form '!$AX$5:$AY$12,2,0))),IF(M479="Perfluorononanoic acid PFNA its salts",IF(ISERROR(VLOOKUP(N479,'Matl Declare Form '!$AZ$5:$BA$9,2,0)),"",(VLOOKUP(N479,'Matl Declare Form '!$AZ$5:$BA$9,2,0))),IF(M479="Perfluorobutane sulfonic acid PFBS and its salts",IF(ISERROR(VLOOKUP(N479,'Matl Declare Form '!$BB$5:$BC$12,2,0)),"",(VLOOKUP(N479,'Matl Declare Form '!$BB$5:$BC$12,2,0))),IF(M479="Long chain perfluorocarboxylic acids PFCAs C9 to C14 including their salts",IF(ISERROR(VLOOKUP(N479,'Matl Declare Form '!$BD$5:$BE$14,2,0)),"",(VLOOKUP(N479,'Matl Declare Form '!$BD$5:$BE$14,2,0))),IF(M479="Hexafluoropropylene oxide dimer acid HFPO DA or GenX and its acyl halides",IF(ISERROR(VLOOKUP(N479,'Matl Declare Form '!$BF$5:$BG$9,2,0)),"",(VLOOKUP(N479,'Matl Declare Form '!$BF$5:$BG$9,2,0))),IF(M479="Other PFAS",""))))))))))))))))</f>
        <v/>
      </c>
      <c r="P479" s="274"/>
      <c r="Q479" s="480" t="str" cm="1">
        <f t="array" ref="Q479">IF(ISBLANK(P479),"",P479*(LOOKUP(2,1/(NOT(ISBLANK($J$10:J479))),$J$10:J479)))</f>
        <v/>
      </c>
      <c r="R479" s="480" t="str" cm="1">
        <f t="array" ref="R479">IF(ISBLANK(P479),"", (LOOKUP(2,1/(NOT(ISBLANK($K$10:K479))),$K$10:K479)))</f>
        <v/>
      </c>
      <c r="S479" s="985"/>
      <c r="T479" s="986"/>
      <c r="U479" s="12"/>
      <c r="V479" s="12"/>
      <c r="W479" s="12"/>
      <c r="X479" s="12"/>
      <c r="Y479" s="12"/>
      <c r="Z479" s="12"/>
      <c r="AA479" s="12"/>
      <c r="AB479" s="12"/>
      <c r="AC479" s="12"/>
      <c r="AL479" s="412" t="s">
        <v>1455</v>
      </c>
      <c r="AM479" s="413" t="s">
        <v>1456</v>
      </c>
    </row>
    <row r="480" spans="1:39" x14ac:dyDescent="0.5">
      <c r="A480" s="438"/>
      <c r="B480" s="987"/>
      <c r="C480" s="480"/>
      <c r="D480" s="480"/>
      <c r="E480" s="480"/>
      <c r="F480" s="480"/>
      <c r="G480" s="480"/>
      <c r="H480" s="480"/>
      <c r="I480" s="480"/>
      <c r="J480" s="480"/>
      <c r="K480" s="480"/>
      <c r="L480" s="480" t="s">
        <v>2169</v>
      </c>
      <c r="M480" s="985"/>
      <c r="N480" s="273"/>
      <c r="O480" s="273" t="str">
        <f>IF(L480="Full Materials Declaration","",IF(L480="TSCA Section 6h PBT",IF(ISERROR(VLOOKUP(M480,'Matl Declare Form '!$AF$5:$AG$9,2,0)),"",(VLOOKUP(M480,'Matl Declare Form '!$AF$5:$AG$9,2,0))),IF(L480="TSCA Risk Management",IF(ISERROR(VLOOKUP(M480,'Matl Declare Form '!$AH$5:$AI$42,2,0)),"",(VLOOKUP(M480,'Matl Declare Form '!$AH$5:$AI$42,2,0))),IF(L480="CEPA",IF(ISERROR(VLOOKUP(M480,'Matl Declare Form '!$AN$5:$AO$32,2,0)),"",(VLOOKUP(M480,'Matl Declare Form '!$AN$5:$AO$32,2,0))),IF(L480="WA Safer Product",IF(ISERROR(VLOOKUP(M480,'Matl Declare Form '!$AP$5:$AQ$22,2,0)),"",(VLOOKUP(M480,'Matl Declare Form '!$AP$5:$AQ$22,2,0))),IF(M480="High Risk Prop 65",IF(ISERROR(VLOOKUP(N480,'Matl Declare Form '!$AJ$5:$AK$24,2,0)),"",(VLOOKUP(N480,'Matl Declare Form '!$AJ$5:$AK$24,2,0))),IF(M480="Complete Prop 65",IF(ISERROR(VLOOKUP(N480,'Matl Declare Form '!$AL$5:$AM$967,2,0)),"",(VLOOKUP(N480,'Matl Declare Form '!$AL$5:$AM$967,2,0))),IF(M480="Perfluorooctanoic acid PFOA its salts",IF(ISERROR(VLOOKUP(N480,'Matl Declare Form '!$AR$5:$AS$12,2,0)),"",(VLOOKUP(N480,'Matl Declare Form '!$AR$5:$AS$12,2,0))),IF(M480="Perfluoroocane sulphonic acid PFOS it salts",IF(ISERROR(VLOOKUP(N480,'Matl Declare Form '!$AT$5:$AU$12,2,0)),"",(VLOOKUP(N480,'Matl Declare Form '!$AT$5:$AU$12,2,0))),IF(M480="Perfluorohexane 1 sulphonic acid PFHxS its salts",IF(ISERROR(VLOOKUP(N480,'Matl Declare Form '!$AV$5:$AW$12,2,0)),"",(VLOOKUP(N480,'Matl Declare Form '!$AV$5:$AW$12,2,0))),IF(M480="Undecafluorohexanoic acid PFHxA its salts",IF(ISERROR(VLOOKUP(N480,'Matl Declare Form '!$AX$5:$AY$12,2,0)),"",(VLOOKUP(N480,'Matl Declare Form '!$AX$5:$AY$12,2,0))),IF(M480="Perfluorononanoic acid PFNA its salts",IF(ISERROR(VLOOKUP(N480,'Matl Declare Form '!$AZ$5:$BA$9,2,0)),"",(VLOOKUP(N480,'Matl Declare Form '!$AZ$5:$BA$9,2,0))),IF(M480="Perfluorobutane sulfonic acid PFBS and its salts",IF(ISERROR(VLOOKUP(N480,'Matl Declare Form '!$BB$5:$BC$12,2,0)),"",(VLOOKUP(N480,'Matl Declare Form '!$BB$5:$BC$12,2,0))),IF(M480="Long chain perfluorocarboxylic acids PFCAs C9 to C14 including their salts",IF(ISERROR(VLOOKUP(N480,'Matl Declare Form '!$BD$5:$BE$14,2,0)),"",(VLOOKUP(N480,'Matl Declare Form '!$BD$5:$BE$14,2,0))),IF(M480="Hexafluoropropylene oxide dimer acid HFPO DA or GenX and its acyl halides",IF(ISERROR(VLOOKUP(N480,'Matl Declare Form '!$BF$5:$BG$9,2,0)),"",(VLOOKUP(N480,'Matl Declare Form '!$BF$5:$BG$9,2,0))),IF(M480="Other PFAS",""))))))))))))))))</f>
        <v/>
      </c>
      <c r="P480" s="274"/>
      <c r="Q480" s="480" t="str" cm="1">
        <f t="array" ref="Q480">IF(ISBLANK(P480),"",P480*(LOOKUP(2,1/(NOT(ISBLANK($J$10:J480))),$J$10:J480)))</f>
        <v/>
      </c>
      <c r="R480" s="480" t="str" cm="1">
        <f t="array" ref="R480">IF(ISBLANK(P480),"", (LOOKUP(2,1/(NOT(ISBLANK($K$10:K480))),$K$10:K480)))</f>
        <v/>
      </c>
      <c r="S480" s="985"/>
      <c r="T480" s="986"/>
      <c r="U480" s="12"/>
      <c r="V480" s="12"/>
      <c r="W480" s="12"/>
      <c r="X480" s="12"/>
      <c r="Y480" s="12"/>
      <c r="Z480" s="12"/>
      <c r="AA480" s="12"/>
      <c r="AB480" s="12"/>
      <c r="AC480" s="12"/>
      <c r="AL480" s="412" t="s">
        <v>84</v>
      </c>
      <c r="AM480" s="413" t="s">
        <v>22</v>
      </c>
    </row>
    <row r="481" spans="1:39" x14ac:dyDescent="0.5">
      <c r="A481" s="438"/>
      <c r="B481" s="987"/>
      <c r="C481" s="480"/>
      <c r="D481" s="480"/>
      <c r="E481" s="480"/>
      <c r="F481" s="480"/>
      <c r="G481" s="480"/>
      <c r="H481" s="480"/>
      <c r="I481" s="480"/>
      <c r="J481" s="480"/>
      <c r="K481" s="480"/>
      <c r="L481" s="480" t="s">
        <v>2169</v>
      </c>
      <c r="M481" s="985"/>
      <c r="N481" s="273"/>
      <c r="O481" s="273" t="str">
        <f>IF(L481="Full Materials Declaration","",IF(L481="TSCA Section 6h PBT",IF(ISERROR(VLOOKUP(M481,'Matl Declare Form '!$AF$5:$AG$9,2,0)),"",(VLOOKUP(M481,'Matl Declare Form '!$AF$5:$AG$9,2,0))),IF(L481="TSCA Risk Management",IF(ISERROR(VLOOKUP(M481,'Matl Declare Form '!$AH$5:$AI$42,2,0)),"",(VLOOKUP(M481,'Matl Declare Form '!$AH$5:$AI$42,2,0))),IF(L481="CEPA",IF(ISERROR(VLOOKUP(M481,'Matl Declare Form '!$AN$5:$AO$32,2,0)),"",(VLOOKUP(M481,'Matl Declare Form '!$AN$5:$AO$32,2,0))),IF(L481="WA Safer Product",IF(ISERROR(VLOOKUP(M481,'Matl Declare Form '!$AP$5:$AQ$22,2,0)),"",(VLOOKUP(M481,'Matl Declare Form '!$AP$5:$AQ$22,2,0))),IF(M481="High Risk Prop 65",IF(ISERROR(VLOOKUP(N481,'Matl Declare Form '!$AJ$5:$AK$24,2,0)),"",(VLOOKUP(N481,'Matl Declare Form '!$AJ$5:$AK$24,2,0))),IF(M481="Complete Prop 65",IF(ISERROR(VLOOKUP(N481,'Matl Declare Form '!$AL$5:$AM$967,2,0)),"",(VLOOKUP(N481,'Matl Declare Form '!$AL$5:$AM$967,2,0))),IF(M481="Perfluorooctanoic acid PFOA its salts",IF(ISERROR(VLOOKUP(N481,'Matl Declare Form '!$AR$5:$AS$12,2,0)),"",(VLOOKUP(N481,'Matl Declare Form '!$AR$5:$AS$12,2,0))),IF(M481="Perfluoroocane sulphonic acid PFOS it salts",IF(ISERROR(VLOOKUP(N481,'Matl Declare Form '!$AT$5:$AU$12,2,0)),"",(VLOOKUP(N481,'Matl Declare Form '!$AT$5:$AU$12,2,0))),IF(M481="Perfluorohexane 1 sulphonic acid PFHxS its salts",IF(ISERROR(VLOOKUP(N481,'Matl Declare Form '!$AV$5:$AW$12,2,0)),"",(VLOOKUP(N481,'Matl Declare Form '!$AV$5:$AW$12,2,0))),IF(M481="Undecafluorohexanoic acid PFHxA its salts",IF(ISERROR(VLOOKUP(N481,'Matl Declare Form '!$AX$5:$AY$12,2,0)),"",(VLOOKUP(N481,'Matl Declare Form '!$AX$5:$AY$12,2,0))),IF(M481="Perfluorononanoic acid PFNA its salts",IF(ISERROR(VLOOKUP(N481,'Matl Declare Form '!$AZ$5:$BA$9,2,0)),"",(VLOOKUP(N481,'Matl Declare Form '!$AZ$5:$BA$9,2,0))),IF(M481="Perfluorobutane sulfonic acid PFBS and its salts",IF(ISERROR(VLOOKUP(N481,'Matl Declare Form '!$BB$5:$BC$12,2,0)),"",(VLOOKUP(N481,'Matl Declare Form '!$BB$5:$BC$12,2,0))),IF(M481="Long chain perfluorocarboxylic acids PFCAs C9 to C14 including their salts",IF(ISERROR(VLOOKUP(N481,'Matl Declare Form '!$BD$5:$BE$14,2,0)),"",(VLOOKUP(N481,'Matl Declare Form '!$BD$5:$BE$14,2,0))),IF(M481="Hexafluoropropylene oxide dimer acid HFPO DA or GenX and its acyl halides",IF(ISERROR(VLOOKUP(N481,'Matl Declare Form '!$BF$5:$BG$9,2,0)),"",(VLOOKUP(N481,'Matl Declare Form '!$BF$5:$BG$9,2,0))),IF(M481="Other PFAS",""))))))))))))))))</f>
        <v/>
      </c>
      <c r="P481" s="274"/>
      <c r="Q481" s="480" t="str" cm="1">
        <f t="array" ref="Q481">IF(ISBLANK(P481),"",P481*(LOOKUP(2,1/(NOT(ISBLANK($J$10:J481))),$J$10:J481)))</f>
        <v/>
      </c>
      <c r="R481" s="480" t="str" cm="1">
        <f t="array" ref="R481">IF(ISBLANK(P481),"", (LOOKUP(2,1/(NOT(ISBLANK($K$10:K481))),$K$10:K481)))</f>
        <v/>
      </c>
      <c r="S481" s="985"/>
      <c r="T481" s="986"/>
      <c r="U481" s="12"/>
      <c r="V481" s="12"/>
      <c r="W481" s="12"/>
      <c r="X481" s="12"/>
      <c r="Y481" s="12"/>
      <c r="Z481" s="12"/>
      <c r="AA481" s="12"/>
      <c r="AB481" s="12"/>
      <c r="AC481" s="12"/>
      <c r="AL481" s="412" t="s">
        <v>1523</v>
      </c>
      <c r="AM481" s="413" t="s">
        <v>1524</v>
      </c>
    </row>
    <row r="482" spans="1:39" ht="30" x14ac:dyDescent="0.5">
      <c r="A482" s="438"/>
      <c r="B482" s="987"/>
      <c r="C482" s="480"/>
      <c r="D482" s="480"/>
      <c r="E482" s="480"/>
      <c r="F482" s="480"/>
      <c r="G482" s="480"/>
      <c r="H482" s="480"/>
      <c r="I482" s="480"/>
      <c r="J482" s="480"/>
      <c r="K482" s="480"/>
      <c r="L482" s="480" t="s">
        <v>2169</v>
      </c>
      <c r="M482" s="985"/>
      <c r="N482" s="273"/>
      <c r="O482" s="273" t="str">
        <f>IF(L482="Full Materials Declaration","",IF(L482="TSCA Section 6h PBT",IF(ISERROR(VLOOKUP(M482,'Matl Declare Form '!$AF$5:$AG$9,2,0)),"",(VLOOKUP(M482,'Matl Declare Form '!$AF$5:$AG$9,2,0))),IF(L482="TSCA Risk Management",IF(ISERROR(VLOOKUP(M482,'Matl Declare Form '!$AH$5:$AI$42,2,0)),"",(VLOOKUP(M482,'Matl Declare Form '!$AH$5:$AI$42,2,0))),IF(L482="CEPA",IF(ISERROR(VLOOKUP(M482,'Matl Declare Form '!$AN$5:$AO$32,2,0)),"",(VLOOKUP(M482,'Matl Declare Form '!$AN$5:$AO$32,2,0))),IF(L482="WA Safer Product",IF(ISERROR(VLOOKUP(M482,'Matl Declare Form '!$AP$5:$AQ$22,2,0)),"",(VLOOKUP(M482,'Matl Declare Form '!$AP$5:$AQ$22,2,0))),IF(M482="High Risk Prop 65",IF(ISERROR(VLOOKUP(N482,'Matl Declare Form '!$AJ$5:$AK$24,2,0)),"",(VLOOKUP(N482,'Matl Declare Form '!$AJ$5:$AK$24,2,0))),IF(M482="Complete Prop 65",IF(ISERROR(VLOOKUP(N482,'Matl Declare Form '!$AL$5:$AM$967,2,0)),"",(VLOOKUP(N482,'Matl Declare Form '!$AL$5:$AM$967,2,0))),IF(M482="Perfluorooctanoic acid PFOA its salts",IF(ISERROR(VLOOKUP(N482,'Matl Declare Form '!$AR$5:$AS$12,2,0)),"",(VLOOKUP(N482,'Matl Declare Form '!$AR$5:$AS$12,2,0))),IF(M482="Perfluoroocane sulphonic acid PFOS it salts",IF(ISERROR(VLOOKUP(N482,'Matl Declare Form '!$AT$5:$AU$12,2,0)),"",(VLOOKUP(N482,'Matl Declare Form '!$AT$5:$AU$12,2,0))),IF(M482="Perfluorohexane 1 sulphonic acid PFHxS its salts",IF(ISERROR(VLOOKUP(N482,'Matl Declare Form '!$AV$5:$AW$12,2,0)),"",(VLOOKUP(N482,'Matl Declare Form '!$AV$5:$AW$12,2,0))),IF(M482="Undecafluorohexanoic acid PFHxA its salts",IF(ISERROR(VLOOKUP(N482,'Matl Declare Form '!$AX$5:$AY$12,2,0)),"",(VLOOKUP(N482,'Matl Declare Form '!$AX$5:$AY$12,2,0))),IF(M482="Perfluorononanoic acid PFNA its salts",IF(ISERROR(VLOOKUP(N482,'Matl Declare Form '!$AZ$5:$BA$9,2,0)),"",(VLOOKUP(N482,'Matl Declare Form '!$AZ$5:$BA$9,2,0))),IF(M482="Perfluorobutane sulfonic acid PFBS and its salts",IF(ISERROR(VLOOKUP(N482,'Matl Declare Form '!$BB$5:$BC$12,2,0)),"",(VLOOKUP(N482,'Matl Declare Form '!$BB$5:$BC$12,2,0))),IF(M482="Long chain perfluorocarboxylic acids PFCAs C9 to C14 including their salts",IF(ISERROR(VLOOKUP(N482,'Matl Declare Form '!$BD$5:$BE$14,2,0)),"",(VLOOKUP(N482,'Matl Declare Form '!$BD$5:$BE$14,2,0))),IF(M482="Hexafluoropropylene oxide dimer acid HFPO DA or GenX and its acyl halides",IF(ISERROR(VLOOKUP(N482,'Matl Declare Form '!$BF$5:$BG$9,2,0)),"",(VLOOKUP(N482,'Matl Declare Form '!$BF$5:$BG$9,2,0))),IF(M482="Other PFAS",""))))))))))))))))</f>
        <v/>
      </c>
      <c r="P482" s="274"/>
      <c r="Q482" s="480" t="str" cm="1">
        <f t="array" ref="Q482">IF(ISBLANK(P482),"",P482*(LOOKUP(2,1/(NOT(ISBLANK($J$10:J482))),$J$10:J482)))</f>
        <v/>
      </c>
      <c r="R482" s="480" t="str" cm="1">
        <f t="array" ref="R482">IF(ISBLANK(P482),"", (LOOKUP(2,1/(NOT(ISBLANK($K$10:K482))),$K$10:K482)))</f>
        <v/>
      </c>
      <c r="S482" s="985"/>
      <c r="T482" s="986"/>
      <c r="U482" s="12"/>
      <c r="V482" s="12"/>
      <c r="W482" s="12"/>
      <c r="X482" s="12"/>
      <c r="Y482" s="12"/>
      <c r="Z482" s="12"/>
      <c r="AA482" s="12"/>
      <c r="AB482" s="12"/>
      <c r="AC482" s="12"/>
      <c r="AL482" s="412" t="s">
        <v>1444</v>
      </c>
      <c r="AM482" s="413" t="s">
        <v>1445</v>
      </c>
    </row>
    <row r="483" spans="1:39" x14ac:dyDescent="0.5">
      <c r="A483" s="438"/>
      <c r="B483" s="987"/>
      <c r="C483" s="480"/>
      <c r="D483" s="480"/>
      <c r="E483" s="480"/>
      <c r="F483" s="480"/>
      <c r="G483" s="480"/>
      <c r="H483" s="480"/>
      <c r="I483" s="480"/>
      <c r="J483" s="480"/>
      <c r="K483" s="480"/>
      <c r="L483" s="480" t="s">
        <v>2169</v>
      </c>
      <c r="M483" s="985"/>
      <c r="N483" s="273"/>
      <c r="O483" s="273" t="str">
        <f>IF(L483="Full Materials Declaration","",IF(L483="TSCA Section 6h PBT",IF(ISERROR(VLOOKUP(M483,'Matl Declare Form '!$AF$5:$AG$9,2,0)),"",(VLOOKUP(M483,'Matl Declare Form '!$AF$5:$AG$9,2,0))),IF(L483="TSCA Risk Management",IF(ISERROR(VLOOKUP(M483,'Matl Declare Form '!$AH$5:$AI$42,2,0)),"",(VLOOKUP(M483,'Matl Declare Form '!$AH$5:$AI$42,2,0))),IF(L483="CEPA",IF(ISERROR(VLOOKUP(M483,'Matl Declare Form '!$AN$5:$AO$32,2,0)),"",(VLOOKUP(M483,'Matl Declare Form '!$AN$5:$AO$32,2,0))),IF(L483="WA Safer Product",IF(ISERROR(VLOOKUP(M483,'Matl Declare Form '!$AP$5:$AQ$22,2,0)),"",(VLOOKUP(M483,'Matl Declare Form '!$AP$5:$AQ$22,2,0))),IF(M483="High Risk Prop 65",IF(ISERROR(VLOOKUP(N483,'Matl Declare Form '!$AJ$5:$AK$24,2,0)),"",(VLOOKUP(N483,'Matl Declare Form '!$AJ$5:$AK$24,2,0))),IF(M483="Complete Prop 65",IF(ISERROR(VLOOKUP(N483,'Matl Declare Form '!$AL$5:$AM$967,2,0)),"",(VLOOKUP(N483,'Matl Declare Form '!$AL$5:$AM$967,2,0))),IF(M483="Perfluorooctanoic acid PFOA its salts",IF(ISERROR(VLOOKUP(N483,'Matl Declare Form '!$AR$5:$AS$12,2,0)),"",(VLOOKUP(N483,'Matl Declare Form '!$AR$5:$AS$12,2,0))),IF(M483="Perfluoroocane sulphonic acid PFOS it salts",IF(ISERROR(VLOOKUP(N483,'Matl Declare Form '!$AT$5:$AU$12,2,0)),"",(VLOOKUP(N483,'Matl Declare Form '!$AT$5:$AU$12,2,0))),IF(M483="Perfluorohexane 1 sulphonic acid PFHxS its salts",IF(ISERROR(VLOOKUP(N483,'Matl Declare Form '!$AV$5:$AW$12,2,0)),"",(VLOOKUP(N483,'Matl Declare Form '!$AV$5:$AW$12,2,0))),IF(M483="Undecafluorohexanoic acid PFHxA its salts",IF(ISERROR(VLOOKUP(N483,'Matl Declare Form '!$AX$5:$AY$12,2,0)),"",(VLOOKUP(N483,'Matl Declare Form '!$AX$5:$AY$12,2,0))),IF(M483="Perfluorononanoic acid PFNA its salts",IF(ISERROR(VLOOKUP(N483,'Matl Declare Form '!$AZ$5:$BA$9,2,0)),"",(VLOOKUP(N483,'Matl Declare Form '!$AZ$5:$BA$9,2,0))),IF(M483="Perfluorobutane sulfonic acid PFBS and its salts",IF(ISERROR(VLOOKUP(N483,'Matl Declare Form '!$BB$5:$BC$12,2,0)),"",(VLOOKUP(N483,'Matl Declare Form '!$BB$5:$BC$12,2,0))),IF(M483="Long chain perfluorocarboxylic acids PFCAs C9 to C14 including their salts",IF(ISERROR(VLOOKUP(N483,'Matl Declare Form '!$BD$5:$BE$14,2,0)),"",(VLOOKUP(N483,'Matl Declare Form '!$BD$5:$BE$14,2,0))),IF(M483="Hexafluoropropylene oxide dimer acid HFPO DA or GenX and its acyl halides",IF(ISERROR(VLOOKUP(N483,'Matl Declare Form '!$BF$5:$BG$9,2,0)),"",(VLOOKUP(N483,'Matl Declare Form '!$BF$5:$BG$9,2,0))),IF(M483="Other PFAS",""))))))))))))))))</f>
        <v/>
      </c>
      <c r="P483" s="274"/>
      <c r="Q483" s="480" t="str" cm="1">
        <f t="array" ref="Q483">IF(ISBLANK(P483),"",P483*(LOOKUP(2,1/(NOT(ISBLANK($J$10:J483))),$J$10:J483)))</f>
        <v/>
      </c>
      <c r="R483" s="480" t="str" cm="1">
        <f t="array" ref="R483">IF(ISBLANK(P483),"", (LOOKUP(2,1/(NOT(ISBLANK($K$10:K483))),$K$10:K483)))</f>
        <v/>
      </c>
      <c r="S483" s="985"/>
      <c r="T483" s="986"/>
      <c r="U483" s="12"/>
      <c r="V483" s="12"/>
      <c r="W483" s="12"/>
      <c r="X483" s="12"/>
      <c r="Y483" s="12"/>
      <c r="Z483" s="12"/>
      <c r="AA483" s="12"/>
      <c r="AB483" s="12"/>
      <c r="AC483" s="12"/>
      <c r="AL483" s="412" t="s">
        <v>276</v>
      </c>
      <c r="AM483" s="413" t="s">
        <v>277</v>
      </c>
    </row>
    <row r="484" spans="1:39" x14ac:dyDescent="0.5">
      <c r="A484" s="438"/>
      <c r="B484" s="987"/>
      <c r="C484" s="480"/>
      <c r="D484" s="480"/>
      <c r="E484" s="480"/>
      <c r="F484" s="480"/>
      <c r="G484" s="480"/>
      <c r="H484" s="480"/>
      <c r="I484" s="480"/>
      <c r="J484" s="480"/>
      <c r="K484" s="480"/>
      <c r="L484" s="480" t="s">
        <v>2169</v>
      </c>
      <c r="M484" s="985"/>
      <c r="N484" s="273"/>
      <c r="O484" s="273" t="str">
        <f>IF(L484="Full Materials Declaration","",IF(L484="TSCA Section 6h PBT",IF(ISERROR(VLOOKUP(M484,'Matl Declare Form '!$AF$5:$AG$9,2,0)),"",(VLOOKUP(M484,'Matl Declare Form '!$AF$5:$AG$9,2,0))),IF(L484="TSCA Risk Management",IF(ISERROR(VLOOKUP(M484,'Matl Declare Form '!$AH$5:$AI$42,2,0)),"",(VLOOKUP(M484,'Matl Declare Form '!$AH$5:$AI$42,2,0))),IF(L484="CEPA",IF(ISERROR(VLOOKUP(M484,'Matl Declare Form '!$AN$5:$AO$32,2,0)),"",(VLOOKUP(M484,'Matl Declare Form '!$AN$5:$AO$32,2,0))),IF(L484="WA Safer Product",IF(ISERROR(VLOOKUP(M484,'Matl Declare Form '!$AP$5:$AQ$22,2,0)),"",(VLOOKUP(M484,'Matl Declare Form '!$AP$5:$AQ$22,2,0))),IF(M484="High Risk Prop 65",IF(ISERROR(VLOOKUP(N484,'Matl Declare Form '!$AJ$5:$AK$24,2,0)),"",(VLOOKUP(N484,'Matl Declare Form '!$AJ$5:$AK$24,2,0))),IF(M484="Complete Prop 65",IF(ISERROR(VLOOKUP(N484,'Matl Declare Form '!$AL$5:$AM$967,2,0)),"",(VLOOKUP(N484,'Matl Declare Form '!$AL$5:$AM$967,2,0))),IF(M484="Perfluorooctanoic acid PFOA its salts",IF(ISERROR(VLOOKUP(N484,'Matl Declare Form '!$AR$5:$AS$12,2,0)),"",(VLOOKUP(N484,'Matl Declare Form '!$AR$5:$AS$12,2,0))),IF(M484="Perfluoroocane sulphonic acid PFOS it salts",IF(ISERROR(VLOOKUP(N484,'Matl Declare Form '!$AT$5:$AU$12,2,0)),"",(VLOOKUP(N484,'Matl Declare Form '!$AT$5:$AU$12,2,0))),IF(M484="Perfluorohexane 1 sulphonic acid PFHxS its salts",IF(ISERROR(VLOOKUP(N484,'Matl Declare Form '!$AV$5:$AW$12,2,0)),"",(VLOOKUP(N484,'Matl Declare Form '!$AV$5:$AW$12,2,0))),IF(M484="Undecafluorohexanoic acid PFHxA its salts",IF(ISERROR(VLOOKUP(N484,'Matl Declare Form '!$AX$5:$AY$12,2,0)),"",(VLOOKUP(N484,'Matl Declare Form '!$AX$5:$AY$12,2,0))),IF(M484="Perfluorononanoic acid PFNA its salts",IF(ISERROR(VLOOKUP(N484,'Matl Declare Form '!$AZ$5:$BA$9,2,0)),"",(VLOOKUP(N484,'Matl Declare Form '!$AZ$5:$BA$9,2,0))),IF(M484="Perfluorobutane sulfonic acid PFBS and its salts",IF(ISERROR(VLOOKUP(N484,'Matl Declare Form '!$BB$5:$BC$12,2,0)),"",(VLOOKUP(N484,'Matl Declare Form '!$BB$5:$BC$12,2,0))),IF(M484="Long chain perfluorocarboxylic acids PFCAs C9 to C14 including their salts",IF(ISERROR(VLOOKUP(N484,'Matl Declare Form '!$BD$5:$BE$14,2,0)),"",(VLOOKUP(N484,'Matl Declare Form '!$BD$5:$BE$14,2,0))),IF(M484="Hexafluoropropylene oxide dimer acid HFPO DA or GenX and its acyl halides",IF(ISERROR(VLOOKUP(N484,'Matl Declare Form '!$BF$5:$BG$9,2,0)),"",(VLOOKUP(N484,'Matl Declare Form '!$BF$5:$BG$9,2,0))),IF(M484="Other PFAS",""))))))))))))))))</f>
        <v/>
      </c>
      <c r="P484" s="274"/>
      <c r="Q484" s="480" t="str" cm="1">
        <f t="array" ref="Q484">IF(ISBLANK(P484),"",P484*(LOOKUP(2,1/(NOT(ISBLANK($J$10:J484))),$J$10:J484)))</f>
        <v/>
      </c>
      <c r="R484" s="480" t="str" cm="1">
        <f t="array" ref="R484">IF(ISBLANK(P484),"", (LOOKUP(2,1/(NOT(ISBLANK($K$10:K484))),$K$10:K484)))</f>
        <v/>
      </c>
      <c r="S484" s="985"/>
      <c r="T484" s="986"/>
      <c r="U484" s="12"/>
      <c r="V484" s="12"/>
      <c r="W484" s="12"/>
      <c r="X484" s="12"/>
      <c r="Y484" s="12"/>
      <c r="Z484" s="12"/>
      <c r="AA484" s="12"/>
      <c r="AB484" s="12"/>
      <c r="AC484" s="12"/>
      <c r="AL484" s="412" t="s">
        <v>1128</v>
      </c>
      <c r="AM484" s="413" t="s">
        <v>1129</v>
      </c>
    </row>
    <row r="485" spans="1:39" x14ac:dyDescent="0.5">
      <c r="A485" s="438"/>
      <c r="B485" s="987"/>
      <c r="C485" s="480"/>
      <c r="D485" s="480"/>
      <c r="E485" s="480"/>
      <c r="F485" s="480"/>
      <c r="G485" s="480"/>
      <c r="H485" s="480"/>
      <c r="I485" s="480"/>
      <c r="J485" s="480"/>
      <c r="K485" s="480"/>
      <c r="L485" s="480" t="s">
        <v>2169</v>
      </c>
      <c r="M485" s="985"/>
      <c r="N485" s="273"/>
      <c r="O485" s="273" t="str">
        <f>IF(L485="Full Materials Declaration","",IF(L485="TSCA Section 6h PBT",IF(ISERROR(VLOOKUP(M485,'Matl Declare Form '!$AF$5:$AG$9,2,0)),"",(VLOOKUP(M485,'Matl Declare Form '!$AF$5:$AG$9,2,0))),IF(L485="TSCA Risk Management",IF(ISERROR(VLOOKUP(M485,'Matl Declare Form '!$AH$5:$AI$42,2,0)),"",(VLOOKUP(M485,'Matl Declare Form '!$AH$5:$AI$42,2,0))),IF(L485="CEPA",IF(ISERROR(VLOOKUP(M485,'Matl Declare Form '!$AN$5:$AO$32,2,0)),"",(VLOOKUP(M485,'Matl Declare Form '!$AN$5:$AO$32,2,0))),IF(L485="WA Safer Product",IF(ISERROR(VLOOKUP(M485,'Matl Declare Form '!$AP$5:$AQ$22,2,0)),"",(VLOOKUP(M485,'Matl Declare Form '!$AP$5:$AQ$22,2,0))),IF(M485="High Risk Prop 65",IF(ISERROR(VLOOKUP(N485,'Matl Declare Form '!$AJ$5:$AK$24,2,0)),"",(VLOOKUP(N485,'Matl Declare Form '!$AJ$5:$AK$24,2,0))),IF(M485="Complete Prop 65",IF(ISERROR(VLOOKUP(N485,'Matl Declare Form '!$AL$5:$AM$967,2,0)),"",(VLOOKUP(N485,'Matl Declare Form '!$AL$5:$AM$967,2,0))),IF(M485="Perfluorooctanoic acid PFOA its salts",IF(ISERROR(VLOOKUP(N485,'Matl Declare Form '!$AR$5:$AS$12,2,0)),"",(VLOOKUP(N485,'Matl Declare Form '!$AR$5:$AS$12,2,0))),IF(M485="Perfluoroocane sulphonic acid PFOS it salts",IF(ISERROR(VLOOKUP(N485,'Matl Declare Form '!$AT$5:$AU$12,2,0)),"",(VLOOKUP(N485,'Matl Declare Form '!$AT$5:$AU$12,2,0))),IF(M485="Perfluorohexane 1 sulphonic acid PFHxS its salts",IF(ISERROR(VLOOKUP(N485,'Matl Declare Form '!$AV$5:$AW$12,2,0)),"",(VLOOKUP(N485,'Matl Declare Form '!$AV$5:$AW$12,2,0))),IF(M485="Undecafluorohexanoic acid PFHxA its salts",IF(ISERROR(VLOOKUP(N485,'Matl Declare Form '!$AX$5:$AY$12,2,0)),"",(VLOOKUP(N485,'Matl Declare Form '!$AX$5:$AY$12,2,0))),IF(M485="Perfluorononanoic acid PFNA its salts",IF(ISERROR(VLOOKUP(N485,'Matl Declare Form '!$AZ$5:$BA$9,2,0)),"",(VLOOKUP(N485,'Matl Declare Form '!$AZ$5:$BA$9,2,0))),IF(M485="Perfluorobutane sulfonic acid PFBS and its salts",IF(ISERROR(VLOOKUP(N485,'Matl Declare Form '!$BB$5:$BC$12,2,0)),"",(VLOOKUP(N485,'Matl Declare Form '!$BB$5:$BC$12,2,0))),IF(M485="Long chain perfluorocarboxylic acids PFCAs C9 to C14 including their salts",IF(ISERROR(VLOOKUP(N485,'Matl Declare Form '!$BD$5:$BE$14,2,0)),"",(VLOOKUP(N485,'Matl Declare Form '!$BD$5:$BE$14,2,0))),IF(M485="Hexafluoropropylene oxide dimer acid HFPO DA or GenX and its acyl halides",IF(ISERROR(VLOOKUP(N485,'Matl Declare Form '!$BF$5:$BG$9,2,0)),"",(VLOOKUP(N485,'Matl Declare Form '!$BF$5:$BG$9,2,0))),IF(M485="Other PFAS",""))))))))))))))))</f>
        <v/>
      </c>
      <c r="P485" s="274"/>
      <c r="Q485" s="480" t="str" cm="1">
        <f t="array" ref="Q485">IF(ISBLANK(P485),"",P485*(LOOKUP(2,1/(NOT(ISBLANK($J$10:J485))),$J$10:J485)))</f>
        <v/>
      </c>
      <c r="R485" s="480" t="str" cm="1">
        <f t="array" ref="R485">IF(ISBLANK(P485),"", (LOOKUP(2,1/(NOT(ISBLANK($K$10:K485))),$K$10:K485)))</f>
        <v/>
      </c>
      <c r="S485" s="985"/>
      <c r="T485" s="986"/>
      <c r="U485" s="12"/>
      <c r="V485" s="12"/>
      <c r="W485" s="12"/>
      <c r="X485" s="12"/>
      <c r="Y485" s="12"/>
      <c r="Z485" s="12"/>
      <c r="AA485" s="12"/>
      <c r="AB485" s="12"/>
      <c r="AC485" s="12"/>
      <c r="AL485" s="412" t="s">
        <v>223</v>
      </c>
      <c r="AM485" s="413" t="s">
        <v>224</v>
      </c>
    </row>
    <row r="486" spans="1:39" x14ac:dyDescent="0.5">
      <c r="A486" s="438"/>
      <c r="B486" s="987"/>
      <c r="C486" s="480"/>
      <c r="D486" s="480"/>
      <c r="E486" s="480"/>
      <c r="F486" s="480"/>
      <c r="G486" s="480"/>
      <c r="H486" s="480"/>
      <c r="I486" s="480"/>
      <c r="J486" s="480"/>
      <c r="K486" s="480"/>
      <c r="L486" s="480" t="s">
        <v>2169</v>
      </c>
      <c r="M486" s="985"/>
      <c r="N486" s="273"/>
      <c r="O486" s="273" t="str">
        <f>IF(L486="Full Materials Declaration","",IF(L486="TSCA Section 6h PBT",IF(ISERROR(VLOOKUP(M486,'Matl Declare Form '!$AF$5:$AG$9,2,0)),"",(VLOOKUP(M486,'Matl Declare Form '!$AF$5:$AG$9,2,0))),IF(L486="TSCA Risk Management",IF(ISERROR(VLOOKUP(M486,'Matl Declare Form '!$AH$5:$AI$42,2,0)),"",(VLOOKUP(M486,'Matl Declare Form '!$AH$5:$AI$42,2,0))),IF(L486="CEPA",IF(ISERROR(VLOOKUP(M486,'Matl Declare Form '!$AN$5:$AO$32,2,0)),"",(VLOOKUP(M486,'Matl Declare Form '!$AN$5:$AO$32,2,0))),IF(L486="WA Safer Product",IF(ISERROR(VLOOKUP(M486,'Matl Declare Form '!$AP$5:$AQ$22,2,0)),"",(VLOOKUP(M486,'Matl Declare Form '!$AP$5:$AQ$22,2,0))),IF(M486="High Risk Prop 65",IF(ISERROR(VLOOKUP(N486,'Matl Declare Form '!$AJ$5:$AK$24,2,0)),"",(VLOOKUP(N486,'Matl Declare Form '!$AJ$5:$AK$24,2,0))),IF(M486="Complete Prop 65",IF(ISERROR(VLOOKUP(N486,'Matl Declare Form '!$AL$5:$AM$967,2,0)),"",(VLOOKUP(N486,'Matl Declare Form '!$AL$5:$AM$967,2,0))),IF(M486="Perfluorooctanoic acid PFOA its salts",IF(ISERROR(VLOOKUP(N486,'Matl Declare Form '!$AR$5:$AS$12,2,0)),"",(VLOOKUP(N486,'Matl Declare Form '!$AR$5:$AS$12,2,0))),IF(M486="Perfluoroocane sulphonic acid PFOS it salts",IF(ISERROR(VLOOKUP(N486,'Matl Declare Form '!$AT$5:$AU$12,2,0)),"",(VLOOKUP(N486,'Matl Declare Form '!$AT$5:$AU$12,2,0))),IF(M486="Perfluorohexane 1 sulphonic acid PFHxS its salts",IF(ISERROR(VLOOKUP(N486,'Matl Declare Form '!$AV$5:$AW$12,2,0)),"",(VLOOKUP(N486,'Matl Declare Form '!$AV$5:$AW$12,2,0))),IF(M486="Undecafluorohexanoic acid PFHxA its salts",IF(ISERROR(VLOOKUP(N486,'Matl Declare Form '!$AX$5:$AY$12,2,0)),"",(VLOOKUP(N486,'Matl Declare Form '!$AX$5:$AY$12,2,0))),IF(M486="Perfluorononanoic acid PFNA its salts",IF(ISERROR(VLOOKUP(N486,'Matl Declare Form '!$AZ$5:$BA$9,2,0)),"",(VLOOKUP(N486,'Matl Declare Form '!$AZ$5:$BA$9,2,0))),IF(M486="Perfluorobutane sulfonic acid PFBS and its salts",IF(ISERROR(VLOOKUP(N486,'Matl Declare Form '!$BB$5:$BC$12,2,0)),"",(VLOOKUP(N486,'Matl Declare Form '!$BB$5:$BC$12,2,0))),IF(M486="Long chain perfluorocarboxylic acids PFCAs C9 to C14 including their salts",IF(ISERROR(VLOOKUP(N486,'Matl Declare Form '!$BD$5:$BE$14,2,0)),"",(VLOOKUP(N486,'Matl Declare Form '!$BD$5:$BE$14,2,0))),IF(M486="Hexafluoropropylene oxide dimer acid HFPO DA or GenX and its acyl halides",IF(ISERROR(VLOOKUP(N486,'Matl Declare Form '!$BF$5:$BG$9,2,0)),"",(VLOOKUP(N486,'Matl Declare Form '!$BF$5:$BG$9,2,0))),IF(M486="Other PFAS",""))))))))))))))))</f>
        <v/>
      </c>
      <c r="P486" s="274"/>
      <c r="Q486" s="480" t="str" cm="1">
        <f t="array" ref="Q486">IF(ISBLANK(P486),"",P486*(LOOKUP(2,1/(NOT(ISBLANK($J$10:J486))),$J$10:J486)))</f>
        <v/>
      </c>
      <c r="R486" s="480" t="str" cm="1">
        <f t="array" ref="R486">IF(ISBLANK(P486),"", (LOOKUP(2,1/(NOT(ISBLANK($K$10:K486))),$K$10:K486)))</f>
        <v/>
      </c>
      <c r="S486" s="985"/>
      <c r="T486" s="986"/>
      <c r="U486" s="12"/>
      <c r="V486" s="12"/>
      <c r="W486" s="12"/>
      <c r="X486" s="12"/>
      <c r="Y486" s="12"/>
      <c r="Z486" s="12"/>
      <c r="AA486" s="12"/>
      <c r="AB486" s="12"/>
      <c r="AC486" s="12"/>
      <c r="AL486" s="412" t="s">
        <v>1229</v>
      </c>
      <c r="AM486" s="413" t="s">
        <v>1230</v>
      </c>
    </row>
    <row r="487" spans="1:39" ht="30" x14ac:dyDescent="0.5">
      <c r="A487" s="438"/>
      <c r="B487" s="987"/>
      <c r="C487" s="480"/>
      <c r="D487" s="480"/>
      <c r="E487" s="480"/>
      <c r="F487" s="480"/>
      <c r="G487" s="480"/>
      <c r="H487" s="480"/>
      <c r="I487" s="480"/>
      <c r="J487" s="480"/>
      <c r="K487" s="480"/>
      <c r="L487" s="480" t="s">
        <v>2169</v>
      </c>
      <c r="M487" s="985"/>
      <c r="N487" s="273"/>
      <c r="O487" s="273" t="str">
        <f>IF(L487="Full Materials Declaration","",IF(L487="TSCA Section 6h PBT",IF(ISERROR(VLOOKUP(M487,'Matl Declare Form '!$AF$5:$AG$9,2,0)),"",(VLOOKUP(M487,'Matl Declare Form '!$AF$5:$AG$9,2,0))),IF(L487="TSCA Risk Management",IF(ISERROR(VLOOKUP(M487,'Matl Declare Form '!$AH$5:$AI$42,2,0)),"",(VLOOKUP(M487,'Matl Declare Form '!$AH$5:$AI$42,2,0))),IF(L487="CEPA",IF(ISERROR(VLOOKUP(M487,'Matl Declare Form '!$AN$5:$AO$32,2,0)),"",(VLOOKUP(M487,'Matl Declare Form '!$AN$5:$AO$32,2,0))),IF(L487="WA Safer Product",IF(ISERROR(VLOOKUP(M487,'Matl Declare Form '!$AP$5:$AQ$22,2,0)),"",(VLOOKUP(M487,'Matl Declare Form '!$AP$5:$AQ$22,2,0))),IF(M487="High Risk Prop 65",IF(ISERROR(VLOOKUP(N487,'Matl Declare Form '!$AJ$5:$AK$24,2,0)),"",(VLOOKUP(N487,'Matl Declare Form '!$AJ$5:$AK$24,2,0))),IF(M487="Complete Prop 65",IF(ISERROR(VLOOKUP(N487,'Matl Declare Form '!$AL$5:$AM$967,2,0)),"",(VLOOKUP(N487,'Matl Declare Form '!$AL$5:$AM$967,2,0))),IF(M487="Perfluorooctanoic acid PFOA its salts",IF(ISERROR(VLOOKUP(N487,'Matl Declare Form '!$AR$5:$AS$12,2,0)),"",(VLOOKUP(N487,'Matl Declare Form '!$AR$5:$AS$12,2,0))),IF(M487="Perfluoroocane sulphonic acid PFOS it salts",IF(ISERROR(VLOOKUP(N487,'Matl Declare Form '!$AT$5:$AU$12,2,0)),"",(VLOOKUP(N487,'Matl Declare Form '!$AT$5:$AU$12,2,0))),IF(M487="Perfluorohexane 1 sulphonic acid PFHxS its salts",IF(ISERROR(VLOOKUP(N487,'Matl Declare Form '!$AV$5:$AW$12,2,0)),"",(VLOOKUP(N487,'Matl Declare Form '!$AV$5:$AW$12,2,0))),IF(M487="Undecafluorohexanoic acid PFHxA its salts",IF(ISERROR(VLOOKUP(N487,'Matl Declare Form '!$AX$5:$AY$12,2,0)),"",(VLOOKUP(N487,'Matl Declare Form '!$AX$5:$AY$12,2,0))),IF(M487="Perfluorononanoic acid PFNA its salts",IF(ISERROR(VLOOKUP(N487,'Matl Declare Form '!$AZ$5:$BA$9,2,0)),"",(VLOOKUP(N487,'Matl Declare Form '!$AZ$5:$BA$9,2,0))),IF(M487="Perfluorobutane sulfonic acid PFBS and its salts",IF(ISERROR(VLOOKUP(N487,'Matl Declare Form '!$BB$5:$BC$12,2,0)),"",(VLOOKUP(N487,'Matl Declare Form '!$BB$5:$BC$12,2,0))),IF(M487="Long chain perfluorocarboxylic acids PFCAs C9 to C14 including their salts",IF(ISERROR(VLOOKUP(N487,'Matl Declare Form '!$BD$5:$BE$14,2,0)),"",(VLOOKUP(N487,'Matl Declare Form '!$BD$5:$BE$14,2,0))),IF(M487="Hexafluoropropylene oxide dimer acid HFPO DA or GenX and its acyl halides",IF(ISERROR(VLOOKUP(N487,'Matl Declare Form '!$BF$5:$BG$9,2,0)),"",(VLOOKUP(N487,'Matl Declare Form '!$BF$5:$BG$9,2,0))),IF(M487="Other PFAS",""))))))))))))))))</f>
        <v/>
      </c>
      <c r="P487" s="274"/>
      <c r="Q487" s="480" t="str" cm="1">
        <f t="array" ref="Q487">IF(ISBLANK(P487),"",P487*(LOOKUP(2,1/(NOT(ISBLANK($J$10:J487))),$J$10:J487)))</f>
        <v/>
      </c>
      <c r="R487" s="480" t="str" cm="1">
        <f t="array" ref="R487">IF(ISBLANK(P487),"", (LOOKUP(2,1/(NOT(ISBLANK($K$10:K487))),$K$10:K487)))</f>
        <v/>
      </c>
      <c r="S487" s="985"/>
      <c r="T487" s="986"/>
      <c r="U487" s="12"/>
      <c r="V487" s="12"/>
      <c r="W487" s="12"/>
      <c r="X487" s="12"/>
      <c r="Y487" s="12"/>
      <c r="Z487" s="12"/>
      <c r="AA487" s="12"/>
      <c r="AB487" s="12"/>
      <c r="AC487" s="12"/>
      <c r="AL487" s="412" t="s">
        <v>688</v>
      </c>
      <c r="AM487" s="413" t="s">
        <v>689</v>
      </c>
    </row>
    <row r="488" spans="1:39" ht="30" x14ac:dyDescent="0.5">
      <c r="A488" s="438"/>
      <c r="B488" s="987"/>
      <c r="C488" s="480"/>
      <c r="D488" s="480"/>
      <c r="E488" s="480"/>
      <c r="F488" s="480"/>
      <c r="G488" s="480"/>
      <c r="H488" s="480"/>
      <c r="I488" s="480"/>
      <c r="J488" s="480"/>
      <c r="K488" s="480"/>
      <c r="L488" s="480" t="s">
        <v>2169</v>
      </c>
      <c r="M488" s="985"/>
      <c r="N488" s="273"/>
      <c r="O488" s="273" t="str">
        <f>IF(L488="Full Materials Declaration","",IF(L488="TSCA Section 6h PBT",IF(ISERROR(VLOOKUP(M488,'Matl Declare Form '!$AF$5:$AG$9,2,0)),"",(VLOOKUP(M488,'Matl Declare Form '!$AF$5:$AG$9,2,0))),IF(L488="TSCA Risk Management",IF(ISERROR(VLOOKUP(M488,'Matl Declare Form '!$AH$5:$AI$42,2,0)),"",(VLOOKUP(M488,'Matl Declare Form '!$AH$5:$AI$42,2,0))),IF(L488="CEPA",IF(ISERROR(VLOOKUP(M488,'Matl Declare Form '!$AN$5:$AO$32,2,0)),"",(VLOOKUP(M488,'Matl Declare Form '!$AN$5:$AO$32,2,0))),IF(L488="WA Safer Product",IF(ISERROR(VLOOKUP(M488,'Matl Declare Form '!$AP$5:$AQ$22,2,0)),"",(VLOOKUP(M488,'Matl Declare Form '!$AP$5:$AQ$22,2,0))),IF(M488="High Risk Prop 65",IF(ISERROR(VLOOKUP(N488,'Matl Declare Form '!$AJ$5:$AK$24,2,0)),"",(VLOOKUP(N488,'Matl Declare Form '!$AJ$5:$AK$24,2,0))),IF(M488="Complete Prop 65",IF(ISERROR(VLOOKUP(N488,'Matl Declare Form '!$AL$5:$AM$967,2,0)),"",(VLOOKUP(N488,'Matl Declare Form '!$AL$5:$AM$967,2,0))),IF(M488="Perfluorooctanoic acid PFOA its salts",IF(ISERROR(VLOOKUP(N488,'Matl Declare Form '!$AR$5:$AS$12,2,0)),"",(VLOOKUP(N488,'Matl Declare Form '!$AR$5:$AS$12,2,0))),IF(M488="Perfluoroocane sulphonic acid PFOS it salts",IF(ISERROR(VLOOKUP(N488,'Matl Declare Form '!$AT$5:$AU$12,2,0)),"",(VLOOKUP(N488,'Matl Declare Form '!$AT$5:$AU$12,2,0))),IF(M488="Perfluorohexane 1 sulphonic acid PFHxS its salts",IF(ISERROR(VLOOKUP(N488,'Matl Declare Form '!$AV$5:$AW$12,2,0)),"",(VLOOKUP(N488,'Matl Declare Form '!$AV$5:$AW$12,2,0))),IF(M488="Undecafluorohexanoic acid PFHxA its salts",IF(ISERROR(VLOOKUP(N488,'Matl Declare Form '!$AX$5:$AY$12,2,0)),"",(VLOOKUP(N488,'Matl Declare Form '!$AX$5:$AY$12,2,0))),IF(M488="Perfluorononanoic acid PFNA its salts",IF(ISERROR(VLOOKUP(N488,'Matl Declare Form '!$AZ$5:$BA$9,2,0)),"",(VLOOKUP(N488,'Matl Declare Form '!$AZ$5:$BA$9,2,0))),IF(M488="Perfluorobutane sulfonic acid PFBS and its salts",IF(ISERROR(VLOOKUP(N488,'Matl Declare Form '!$BB$5:$BC$12,2,0)),"",(VLOOKUP(N488,'Matl Declare Form '!$BB$5:$BC$12,2,0))),IF(M488="Long chain perfluorocarboxylic acids PFCAs C9 to C14 including their salts",IF(ISERROR(VLOOKUP(N488,'Matl Declare Form '!$BD$5:$BE$14,2,0)),"",(VLOOKUP(N488,'Matl Declare Form '!$BD$5:$BE$14,2,0))),IF(M488="Hexafluoropropylene oxide dimer acid HFPO DA or GenX and its acyl halides",IF(ISERROR(VLOOKUP(N488,'Matl Declare Form '!$BF$5:$BG$9,2,0)),"",(VLOOKUP(N488,'Matl Declare Form '!$BF$5:$BG$9,2,0))),IF(M488="Other PFAS",""))))))))))))))))</f>
        <v/>
      </c>
      <c r="P488" s="274"/>
      <c r="Q488" s="480" t="str" cm="1">
        <f t="array" ref="Q488">IF(ISBLANK(P488),"",P488*(LOOKUP(2,1/(NOT(ISBLANK($J$10:J488))),$J$10:J488)))</f>
        <v/>
      </c>
      <c r="R488" s="480" t="str" cm="1">
        <f t="array" ref="R488">IF(ISBLANK(P488),"", (LOOKUP(2,1/(NOT(ISBLANK($K$10:K488))),$K$10:K488)))</f>
        <v/>
      </c>
      <c r="S488" s="985"/>
      <c r="T488" s="986"/>
      <c r="U488" s="12"/>
      <c r="V488" s="12"/>
      <c r="W488" s="12"/>
      <c r="X488" s="12"/>
      <c r="Y488" s="12"/>
      <c r="Z488" s="12"/>
      <c r="AA488" s="12"/>
      <c r="AB488" s="12"/>
      <c r="AC488" s="12"/>
      <c r="AL488" s="412" t="s">
        <v>690</v>
      </c>
      <c r="AM488" s="413" t="s">
        <v>691</v>
      </c>
    </row>
    <row r="489" spans="1:39" ht="30" x14ac:dyDescent="0.5">
      <c r="A489" s="438"/>
      <c r="B489" s="987"/>
      <c r="C489" s="480"/>
      <c r="D489" s="480"/>
      <c r="E489" s="480"/>
      <c r="F489" s="480"/>
      <c r="G489" s="480"/>
      <c r="H489" s="480"/>
      <c r="I489" s="480"/>
      <c r="J489" s="480"/>
      <c r="K489" s="480"/>
      <c r="L489" s="480" t="s">
        <v>2169</v>
      </c>
      <c r="M489" s="985"/>
      <c r="N489" s="273"/>
      <c r="O489" s="273" t="str">
        <f>IF(L489="Full Materials Declaration","",IF(L489="TSCA Section 6h PBT",IF(ISERROR(VLOOKUP(M489,'Matl Declare Form '!$AF$5:$AG$9,2,0)),"",(VLOOKUP(M489,'Matl Declare Form '!$AF$5:$AG$9,2,0))),IF(L489="TSCA Risk Management",IF(ISERROR(VLOOKUP(M489,'Matl Declare Form '!$AH$5:$AI$42,2,0)),"",(VLOOKUP(M489,'Matl Declare Form '!$AH$5:$AI$42,2,0))),IF(L489="CEPA",IF(ISERROR(VLOOKUP(M489,'Matl Declare Form '!$AN$5:$AO$32,2,0)),"",(VLOOKUP(M489,'Matl Declare Form '!$AN$5:$AO$32,2,0))),IF(L489="WA Safer Product",IF(ISERROR(VLOOKUP(M489,'Matl Declare Form '!$AP$5:$AQ$22,2,0)),"",(VLOOKUP(M489,'Matl Declare Form '!$AP$5:$AQ$22,2,0))),IF(M489="High Risk Prop 65",IF(ISERROR(VLOOKUP(N489,'Matl Declare Form '!$AJ$5:$AK$24,2,0)),"",(VLOOKUP(N489,'Matl Declare Form '!$AJ$5:$AK$24,2,0))),IF(M489="Complete Prop 65",IF(ISERROR(VLOOKUP(N489,'Matl Declare Form '!$AL$5:$AM$967,2,0)),"",(VLOOKUP(N489,'Matl Declare Form '!$AL$5:$AM$967,2,0))),IF(M489="Perfluorooctanoic acid PFOA its salts",IF(ISERROR(VLOOKUP(N489,'Matl Declare Form '!$AR$5:$AS$12,2,0)),"",(VLOOKUP(N489,'Matl Declare Form '!$AR$5:$AS$12,2,0))),IF(M489="Perfluoroocane sulphonic acid PFOS it salts",IF(ISERROR(VLOOKUP(N489,'Matl Declare Form '!$AT$5:$AU$12,2,0)),"",(VLOOKUP(N489,'Matl Declare Form '!$AT$5:$AU$12,2,0))),IF(M489="Perfluorohexane 1 sulphonic acid PFHxS its salts",IF(ISERROR(VLOOKUP(N489,'Matl Declare Form '!$AV$5:$AW$12,2,0)),"",(VLOOKUP(N489,'Matl Declare Form '!$AV$5:$AW$12,2,0))),IF(M489="Undecafluorohexanoic acid PFHxA its salts",IF(ISERROR(VLOOKUP(N489,'Matl Declare Form '!$AX$5:$AY$12,2,0)),"",(VLOOKUP(N489,'Matl Declare Form '!$AX$5:$AY$12,2,0))),IF(M489="Perfluorononanoic acid PFNA its salts",IF(ISERROR(VLOOKUP(N489,'Matl Declare Form '!$AZ$5:$BA$9,2,0)),"",(VLOOKUP(N489,'Matl Declare Form '!$AZ$5:$BA$9,2,0))),IF(M489="Perfluorobutane sulfonic acid PFBS and its salts",IF(ISERROR(VLOOKUP(N489,'Matl Declare Form '!$BB$5:$BC$12,2,0)),"",(VLOOKUP(N489,'Matl Declare Form '!$BB$5:$BC$12,2,0))),IF(M489="Long chain perfluorocarboxylic acids PFCAs C9 to C14 including their salts",IF(ISERROR(VLOOKUP(N489,'Matl Declare Form '!$BD$5:$BE$14,2,0)),"",(VLOOKUP(N489,'Matl Declare Form '!$BD$5:$BE$14,2,0))),IF(M489="Hexafluoropropylene oxide dimer acid HFPO DA or GenX and its acyl halides",IF(ISERROR(VLOOKUP(N489,'Matl Declare Form '!$BF$5:$BG$9,2,0)),"",(VLOOKUP(N489,'Matl Declare Form '!$BF$5:$BG$9,2,0))),IF(M489="Other PFAS",""))))))))))))))))</f>
        <v/>
      </c>
      <c r="P489" s="274"/>
      <c r="Q489" s="480" t="str" cm="1">
        <f t="array" ref="Q489">IF(ISBLANK(P489),"",P489*(LOOKUP(2,1/(NOT(ISBLANK($J$10:J489))),$J$10:J489)))</f>
        <v/>
      </c>
      <c r="R489" s="480" t="str" cm="1">
        <f t="array" ref="R489">IF(ISBLANK(P489),"", (LOOKUP(2,1/(NOT(ISBLANK($K$10:K489))),$K$10:K489)))</f>
        <v/>
      </c>
      <c r="S489" s="985"/>
      <c r="T489" s="986"/>
      <c r="U489" s="12"/>
      <c r="V489" s="12"/>
      <c r="W489" s="12"/>
      <c r="X489" s="12"/>
      <c r="Y489" s="12"/>
      <c r="Z489" s="12"/>
      <c r="AA489" s="12"/>
      <c r="AB489" s="12"/>
      <c r="AC489" s="12"/>
      <c r="AL489" s="412" t="s">
        <v>1213</v>
      </c>
      <c r="AM489" s="413" t="s">
        <v>1214</v>
      </c>
    </row>
    <row r="490" spans="1:39" ht="45" x14ac:dyDescent="0.5">
      <c r="A490" s="438"/>
      <c r="B490" s="987"/>
      <c r="C490" s="480"/>
      <c r="D490" s="480"/>
      <c r="E490" s="480"/>
      <c r="F490" s="480"/>
      <c r="G490" s="480"/>
      <c r="H490" s="480"/>
      <c r="I490" s="480"/>
      <c r="J490" s="480"/>
      <c r="K490" s="480"/>
      <c r="L490" s="480" t="s">
        <v>2169</v>
      </c>
      <c r="M490" s="985"/>
      <c r="N490" s="273"/>
      <c r="O490" s="273" t="str">
        <f>IF(L490="Full Materials Declaration","",IF(L490="TSCA Section 6h PBT",IF(ISERROR(VLOOKUP(M490,'Matl Declare Form '!$AF$5:$AG$9,2,0)),"",(VLOOKUP(M490,'Matl Declare Form '!$AF$5:$AG$9,2,0))),IF(L490="TSCA Risk Management",IF(ISERROR(VLOOKUP(M490,'Matl Declare Form '!$AH$5:$AI$42,2,0)),"",(VLOOKUP(M490,'Matl Declare Form '!$AH$5:$AI$42,2,0))),IF(L490="CEPA",IF(ISERROR(VLOOKUP(M490,'Matl Declare Form '!$AN$5:$AO$32,2,0)),"",(VLOOKUP(M490,'Matl Declare Form '!$AN$5:$AO$32,2,0))),IF(L490="WA Safer Product",IF(ISERROR(VLOOKUP(M490,'Matl Declare Form '!$AP$5:$AQ$22,2,0)),"",(VLOOKUP(M490,'Matl Declare Form '!$AP$5:$AQ$22,2,0))),IF(M490="High Risk Prop 65",IF(ISERROR(VLOOKUP(N490,'Matl Declare Form '!$AJ$5:$AK$24,2,0)),"",(VLOOKUP(N490,'Matl Declare Form '!$AJ$5:$AK$24,2,0))),IF(M490="Complete Prop 65",IF(ISERROR(VLOOKUP(N490,'Matl Declare Form '!$AL$5:$AM$967,2,0)),"",(VLOOKUP(N490,'Matl Declare Form '!$AL$5:$AM$967,2,0))),IF(M490="Perfluorooctanoic acid PFOA its salts",IF(ISERROR(VLOOKUP(N490,'Matl Declare Form '!$AR$5:$AS$12,2,0)),"",(VLOOKUP(N490,'Matl Declare Form '!$AR$5:$AS$12,2,0))),IF(M490="Perfluoroocane sulphonic acid PFOS it salts",IF(ISERROR(VLOOKUP(N490,'Matl Declare Form '!$AT$5:$AU$12,2,0)),"",(VLOOKUP(N490,'Matl Declare Form '!$AT$5:$AU$12,2,0))),IF(M490="Perfluorohexane 1 sulphonic acid PFHxS its salts",IF(ISERROR(VLOOKUP(N490,'Matl Declare Form '!$AV$5:$AW$12,2,0)),"",(VLOOKUP(N490,'Matl Declare Form '!$AV$5:$AW$12,2,0))),IF(M490="Undecafluorohexanoic acid PFHxA its salts",IF(ISERROR(VLOOKUP(N490,'Matl Declare Form '!$AX$5:$AY$12,2,0)),"",(VLOOKUP(N490,'Matl Declare Form '!$AX$5:$AY$12,2,0))),IF(M490="Perfluorononanoic acid PFNA its salts",IF(ISERROR(VLOOKUP(N490,'Matl Declare Form '!$AZ$5:$BA$9,2,0)),"",(VLOOKUP(N490,'Matl Declare Form '!$AZ$5:$BA$9,2,0))),IF(M490="Perfluorobutane sulfonic acid PFBS and its salts",IF(ISERROR(VLOOKUP(N490,'Matl Declare Form '!$BB$5:$BC$12,2,0)),"",(VLOOKUP(N490,'Matl Declare Form '!$BB$5:$BC$12,2,0))),IF(M490="Long chain perfluorocarboxylic acids PFCAs C9 to C14 including their salts",IF(ISERROR(VLOOKUP(N490,'Matl Declare Form '!$BD$5:$BE$14,2,0)),"",(VLOOKUP(N490,'Matl Declare Form '!$BD$5:$BE$14,2,0))),IF(M490="Hexafluoropropylene oxide dimer acid HFPO DA or GenX and its acyl halides",IF(ISERROR(VLOOKUP(N490,'Matl Declare Form '!$BF$5:$BG$9,2,0)),"",(VLOOKUP(N490,'Matl Declare Form '!$BF$5:$BG$9,2,0))),IF(M490="Other PFAS",""))))))))))))))))</f>
        <v/>
      </c>
      <c r="P490" s="274"/>
      <c r="Q490" s="480" t="str" cm="1">
        <f t="array" ref="Q490">IF(ISBLANK(P490),"",P490*(LOOKUP(2,1/(NOT(ISBLANK($J$10:J490))),$J$10:J490)))</f>
        <v/>
      </c>
      <c r="R490" s="480" t="str" cm="1">
        <f t="array" ref="R490">IF(ISBLANK(P490),"", (LOOKUP(2,1/(NOT(ISBLANK($K$10:K490))),$K$10:K490)))</f>
        <v/>
      </c>
      <c r="S490" s="985"/>
      <c r="T490" s="986"/>
      <c r="U490" s="12"/>
      <c r="V490" s="12"/>
      <c r="W490" s="12"/>
      <c r="X490" s="12"/>
      <c r="Y490" s="12"/>
      <c r="Z490" s="12"/>
      <c r="AA490" s="12"/>
      <c r="AB490" s="12"/>
      <c r="AC490" s="12"/>
      <c r="AL490" s="412" t="s">
        <v>1237</v>
      </c>
      <c r="AM490" s="413" t="s">
        <v>1238</v>
      </c>
    </row>
    <row r="491" spans="1:39" x14ac:dyDescent="0.5">
      <c r="A491" s="438"/>
      <c r="B491" s="987"/>
      <c r="C491" s="480"/>
      <c r="D491" s="480"/>
      <c r="E491" s="480"/>
      <c r="F491" s="480"/>
      <c r="G491" s="480"/>
      <c r="H491" s="480"/>
      <c r="I491" s="480"/>
      <c r="J491" s="480"/>
      <c r="K491" s="480"/>
      <c r="L491" s="480" t="s">
        <v>2169</v>
      </c>
      <c r="M491" s="985"/>
      <c r="N491" s="273"/>
      <c r="O491" s="273" t="str">
        <f>IF(L491="Full Materials Declaration","",IF(L491="TSCA Section 6h PBT",IF(ISERROR(VLOOKUP(M491,'Matl Declare Form '!$AF$5:$AG$9,2,0)),"",(VLOOKUP(M491,'Matl Declare Form '!$AF$5:$AG$9,2,0))),IF(L491="TSCA Risk Management",IF(ISERROR(VLOOKUP(M491,'Matl Declare Form '!$AH$5:$AI$42,2,0)),"",(VLOOKUP(M491,'Matl Declare Form '!$AH$5:$AI$42,2,0))),IF(L491="CEPA",IF(ISERROR(VLOOKUP(M491,'Matl Declare Form '!$AN$5:$AO$32,2,0)),"",(VLOOKUP(M491,'Matl Declare Form '!$AN$5:$AO$32,2,0))),IF(L491="WA Safer Product",IF(ISERROR(VLOOKUP(M491,'Matl Declare Form '!$AP$5:$AQ$22,2,0)),"",(VLOOKUP(M491,'Matl Declare Form '!$AP$5:$AQ$22,2,0))),IF(M491="High Risk Prop 65",IF(ISERROR(VLOOKUP(N491,'Matl Declare Form '!$AJ$5:$AK$24,2,0)),"",(VLOOKUP(N491,'Matl Declare Form '!$AJ$5:$AK$24,2,0))),IF(M491="Complete Prop 65",IF(ISERROR(VLOOKUP(N491,'Matl Declare Form '!$AL$5:$AM$967,2,0)),"",(VLOOKUP(N491,'Matl Declare Form '!$AL$5:$AM$967,2,0))),IF(M491="Perfluorooctanoic acid PFOA its salts",IF(ISERROR(VLOOKUP(N491,'Matl Declare Form '!$AR$5:$AS$12,2,0)),"",(VLOOKUP(N491,'Matl Declare Form '!$AR$5:$AS$12,2,0))),IF(M491="Perfluoroocane sulphonic acid PFOS it salts",IF(ISERROR(VLOOKUP(N491,'Matl Declare Form '!$AT$5:$AU$12,2,0)),"",(VLOOKUP(N491,'Matl Declare Form '!$AT$5:$AU$12,2,0))),IF(M491="Perfluorohexane 1 sulphonic acid PFHxS its salts",IF(ISERROR(VLOOKUP(N491,'Matl Declare Form '!$AV$5:$AW$12,2,0)),"",(VLOOKUP(N491,'Matl Declare Form '!$AV$5:$AW$12,2,0))),IF(M491="Undecafluorohexanoic acid PFHxA its salts",IF(ISERROR(VLOOKUP(N491,'Matl Declare Form '!$AX$5:$AY$12,2,0)),"",(VLOOKUP(N491,'Matl Declare Form '!$AX$5:$AY$12,2,0))),IF(M491="Perfluorononanoic acid PFNA its salts",IF(ISERROR(VLOOKUP(N491,'Matl Declare Form '!$AZ$5:$BA$9,2,0)),"",(VLOOKUP(N491,'Matl Declare Form '!$AZ$5:$BA$9,2,0))),IF(M491="Perfluorobutane sulfonic acid PFBS and its salts",IF(ISERROR(VLOOKUP(N491,'Matl Declare Form '!$BB$5:$BC$12,2,0)),"",(VLOOKUP(N491,'Matl Declare Form '!$BB$5:$BC$12,2,0))),IF(M491="Long chain perfluorocarboxylic acids PFCAs C9 to C14 including their salts",IF(ISERROR(VLOOKUP(N491,'Matl Declare Form '!$BD$5:$BE$14,2,0)),"",(VLOOKUP(N491,'Matl Declare Form '!$BD$5:$BE$14,2,0))),IF(M491="Hexafluoropropylene oxide dimer acid HFPO DA or GenX and its acyl halides",IF(ISERROR(VLOOKUP(N491,'Matl Declare Form '!$BF$5:$BG$9,2,0)),"",(VLOOKUP(N491,'Matl Declare Form '!$BF$5:$BG$9,2,0))),IF(M491="Other PFAS",""))))))))))))))))</f>
        <v/>
      </c>
      <c r="P491" s="274"/>
      <c r="Q491" s="480" t="str" cm="1">
        <f t="array" ref="Q491">IF(ISBLANK(P491),"",P491*(LOOKUP(2,1/(NOT(ISBLANK($J$10:J491))),$J$10:J491)))</f>
        <v/>
      </c>
      <c r="R491" s="480" t="str" cm="1">
        <f t="array" ref="R491">IF(ISBLANK(P491),"", (LOOKUP(2,1/(NOT(ISBLANK($K$10:K491))),$K$10:K491)))</f>
        <v/>
      </c>
      <c r="S491" s="985"/>
      <c r="T491" s="986"/>
      <c r="U491" s="12"/>
      <c r="V491" s="12"/>
      <c r="W491" s="12"/>
      <c r="X491" s="12"/>
      <c r="Y491" s="12"/>
      <c r="Z491" s="12"/>
      <c r="AA491" s="12"/>
      <c r="AB491" s="12"/>
      <c r="AC491" s="12"/>
      <c r="AL491" s="412" t="s">
        <v>1436</v>
      </c>
      <c r="AM491" s="413" t="s">
        <v>1437</v>
      </c>
    </row>
    <row r="492" spans="1:39" x14ac:dyDescent="0.5">
      <c r="A492" s="438"/>
      <c r="B492" s="987"/>
      <c r="C492" s="480"/>
      <c r="D492" s="480"/>
      <c r="E492" s="480"/>
      <c r="F492" s="480"/>
      <c r="G492" s="480"/>
      <c r="H492" s="480"/>
      <c r="I492" s="480"/>
      <c r="J492" s="480"/>
      <c r="K492" s="480"/>
      <c r="L492" s="480" t="s">
        <v>2169</v>
      </c>
      <c r="M492" s="985"/>
      <c r="N492" s="273"/>
      <c r="O492" s="273" t="str">
        <f>IF(L492="Full Materials Declaration","",IF(L492="TSCA Section 6h PBT",IF(ISERROR(VLOOKUP(M492,'Matl Declare Form '!$AF$5:$AG$9,2,0)),"",(VLOOKUP(M492,'Matl Declare Form '!$AF$5:$AG$9,2,0))),IF(L492="TSCA Risk Management",IF(ISERROR(VLOOKUP(M492,'Matl Declare Form '!$AH$5:$AI$42,2,0)),"",(VLOOKUP(M492,'Matl Declare Form '!$AH$5:$AI$42,2,0))),IF(L492="CEPA",IF(ISERROR(VLOOKUP(M492,'Matl Declare Form '!$AN$5:$AO$32,2,0)),"",(VLOOKUP(M492,'Matl Declare Form '!$AN$5:$AO$32,2,0))),IF(L492="WA Safer Product",IF(ISERROR(VLOOKUP(M492,'Matl Declare Form '!$AP$5:$AQ$22,2,0)),"",(VLOOKUP(M492,'Matl Declare Form '!$AP$5:$AQ$22,2,0))),IF(M492="High Risk Prop 65",IF(ISERROR(VLOOKUP(N492,'Matl Declare Form '!$AJ$5:$AK$24,2,0)),"",(VLOOKUP(N492,'Matl Declare Form '!$AJ$5:$AK$24,2,0))),IF(M492="Complete Prop 65",IF(ISERROR(VLOOKUP(N492,'Matl Declare Form '!$AL$5:$AM$967,2,0)),"",(VLOOKUP(N492,'Matl Declare Form '!$AL$5:$AM$967,2,0))),IF(M492="Perfluorooctanoic acid PFOA its salts",IF(ISERROR(VLOOKUP(N492,'Matl Declare Form '!$AR$5:$AS$12,2,0)),"",(VLOOKUP(N492,'Matl Declare Form '!$AR$5:$AS$12,2,0))),IF(M492="Perfluoroocane sulphonic acid PFOS it salts",IF(ISERROR(VLOOKUP(N492,'Matl Declare Form '!$AT$5:$AU$12,2,0)),"",(VLOOKUP(N492,'Matl Declare Form '!$AT$5:$AU$12,2,0))),IF(M492="Perfluorohexane 1 sulphonic acid PFHxS its salts",IF(ISERROR(VLOOKUP(N492,'Matl Declare Form '!$AV$5:$AW$12,2,0)),"",(VLOOKUP(N492,'Matl Declare Form '!$AV$5:$AW$12,2,0))),IF(M492="Undecafluorohexanoic acid PFHxA its salts",IF(ISERROR(VLOOKUP(N492,'Matl Declare Form '!$AX$5:$AY$12,2,0)),"",(VLOOKUP(N492,'Matl Declare Form '!$AX$5:$AY$12,2,0))),IF(M492="Perfluorononanoic acid PFNA its salts",IF(ISERROR(VLOOKUP(N492,'Matl Declare Form '!$AZ$5:$BA$9,2,0)),"",(VLOOKUP(N492,'Matl Declare Form '!$AZ$5:$BA$9,2,0))),IF(M492="Perfluorobutane sulfonic acid PFBS and its salts",IF(ISERROR(VLOOKUP(N492,'Matl Declare Form '!$BB$5:$BC$12,2,0)),"",(VLOOKUP(N492,'Matl Declare Form '!$BB$5:$BC$12,2,0))),IF(M492="Long chain perfluorocarboxylic acids PFCAs C9 to C14 including their salts",IF(ISERROR(VLOOKUP(N492,'Matl Declare Form '!$BD$5:$BE$14,2,0)),"",(VLOOKUP(N492,'Matl Declare Form '!$BD$5:$BE$14,2,0))),IF(M492="Hexafluoropropylene oxide dimer acid HFPO DA or GenX and its acyl halides",IF(ISERROR(VLOOKUP(N492,'Matl Declare Form '!$BF$5:$BG$9,2,0)),"",(VLOOKUP(N492,'Matl Declare Form '!$BF$5:$BG$9,2,0))),IF(M492="Other PFAS",""))))))))))))))))</f>
        <v/>
      </c>
      <c r="P492" s="274"/>
      <c r="Q492" s="480" t="str" cm="1">
        <f t="array" ref="Q492">IF(ISBLANK(P492),"",P492*(LOOKUP(2,1/(NOT(ISBLANK($J$10:J492))),$J$10:J492)))</f>
        <v/>
      </c>
      <c r="R492" s="480" t="str" cm="1">
        <f t="array" ref="R492">IF(ISBLANK(P492),"", (LOOKUP(2,1/(NOT(ISBLANK($K$10:K492))),$K$10:K492)))</f>
        <v/>
      </c>
      <c r="S492" s="985"/>
      <c r="T492" s="986"/>
      <c r="U492" s="12"/>
      <c r="V492" s="12"/>
      <c r="W492" s="12"/>
      <c r="X492" s="12"/>
      <c r="Y492" s="12"/>
      <c r="Z492" s="12"/>
      <c r="AA492" s="12"/>
      <c r="AB492" s="12"/>
      <c r="AC492" s="12"/>
      <c r="AL492" s="412" t="s">
        <v>1452</v>
      </c>
      <c r="AM492" s="413" t="s">
        <v>1453</v>
      </c>
    </row>
    <row r="493" spans="1:39" x14ac:dyDescent="0.5">
      <c r="A493" s="438"/>
      <c r="B493" s="987"/>
      <c r="C493" s="480"/>
      <c r="D493" s="480"/>
      <c r="E493" s="480"/>
      <c r="F493" s="480"/>
      <c r="G493" s="480"/>
      <c r="H493" s="480"/>
      <c r="I493" s="480"/>
      <c r="J493" s="480"/>
      <c r="K493" s="480"/>
      <c r="L493" s="480" t="s">
        <v>2169</v>
      </c>
      <c r="M493" s="985"/>
      <c r="N493" s="273"/>
      <c r="O493" s="273" t="str">
        <f>IF(L493="Full Materials Declaration","",IF(L493="TSCA Section 6h PBT",IF(ISERROR(VLOOKUP(M493,'Matl Declare Form '!$AF$5:$AG$9,2,0)),"",(VLOOKUP(M493,'Matl Declare Form '!$AF$5:$AG$9,2,0))),IF(L493="TSCA Risk Management",IF(ISERROR(VLOOKUP(M493,'Matl Declare Form '!$AH$5:$AI$42,2,0)),"",(VLOOKUP(M493,'Matl Declare Form '!$AH$5:$AI$42,2,0))),IF(L493="CEPA",IF(ISERROR(VLOOKUP(M493,'Matl Declare Form '!$AN$5:$AO$32,2,0)),"",(VLOOKUP(M493,'Matl Declare Form '!$AN$5:$AO$32,2,0))),IF(L493="WA Safer Product",IF(ISERROR(VLOOKUP(M493,'Matl Declare Form '!$AP$5:$AQ$22,2,0)),"",(VLOOKUP(M493,'Matl Declare Form '!$AP$5:$AQ$22,2,0))),IF(M493="High Risk Prop 65",IF(ISERROR(VLOOKUP(N493,'Matl Declare Form '!$AJ$5:$AK$24,2,0)),"",(VLOOKUP(N493,'Matl Declare Form '!$AJ$5:$AK$24,2,0))),IF(M493="Complete Prop 65",IF(ISERROR(VLOOKUP(N493,'Matl Declare Form '!$AL$5:$AM$967,2,0)),"",(VLOOKUP(N493,'Matl Declare Form '!$AL$5:$AM$967,2,0))),IF(M493="Perfluorooctanoic acid PFOA its salts",IF(ISERROR(VLOOKUP(N493,'Matl Declare Form '!$AR$5:$AS$12,2,0)),"",(VLOOKUP(N493,'Matl Declare Form '!$AR$5:$AS$12,2,0))),IF(M493="Perfluoroocane sulphonic acid PFOS it salts",IF(ISERROR(VLOOKUP(N493,'Matl Declare Form '!$AT$5:$AU$12,2,0)),"",(VLOOKUP(N493,'Matl Declare Form '!$AT$5:$AU$12,2,0))),IF(M493="Perfluorohexane 1 sulphonic acid PFHxS its salts",IF(ISERROR(VLOOKUP(N493,'Matl Declare Form '!$AV$5:$AW$12,2,0)),"",(VLOOKUP(N493,'Matl Declare Form '!$AV$5:$AW$12,2,0))),IF(M493="Undecafluorohexanoic acid PFHxA its salts",IF(ISERROR(VLOOKUP(N493,'Matl Declare Form '!$AX$5:$AY$12,2,0)),"",(VLOOKUP(N493,'Matl Declare Form '!$AX$5:$AY$12,2,0))),IF(M493="Perfluorononanoic acid PFNA its salts",IF(ISERROR(VLOOKUP(N493,'Matl Declare Form '!$AZ$5:$BA$9,2,0)),"",(VLOOKUP(N493,'Matl Declare Form '!$AZ$5:$BA$9,2,0))),IF(M493="Perfluorobutane sulfonic acid PFBS and its salts",IF(ISERROR(VLOOKUP(N493,'Matl Declare Form '!$BB$5:$BC$12,2,0)),"",(VLOOKUP(N493,'Matl Declare Form '!$BB$5:$BC$12,2,0))),IF(M493="Long chain perfluorocarboxylic acids PFCAs C9 to C14 including their salts",IF(ISERROR(VLOOKUP(N493,'Matl Declare Form '!$BD$5:$BE$14,2,0)),"",(VLOOKUP(N493,'Matl Declare Form '!$BD$5:$BE$14,2,0))),IF(M493="Hexafluoropropylene oxide dimer acid HFPO DA or GenX and its acyl halides",IF(ISERROR(VLOOKUP(N493,'Matl Declare Form '!$BF$5:$BG$9,2,0)),"",(VLOOKUP(N493,'Matl Declare Form '!$BF$5:$BG$9,2,0))),IF(M493="Other PFAS",""))))))))))))))))</f>
        <v/>
      </c>
      <c r="P493" s="274"/>
      <c r="Q493" s="480" t="str" cm="1">
        <f t="array" ref="Q493">IF(ISBLANK(P493),"",P493*(LOOKUP(2,1/(NOT(ISBLANK($J$10:J493))),$J$10:J493)))</f>
        <v/>
      </c>
      <c r="R493" s="480" t="str" cm="1">
        <f t="array" ref="R493">IF(ISBLANK(P493),"", (LOOKUP(2,1/(NOT(ISBLANK($K$10:K493))),$K$10:K493)))</f>
        <v/>
      </c>
      <c r="S493" s="985"/>
      <c r="T493" s="986"/>
      <c r="U493" s="12"/>
      <c r="V493" s="12"/>
      <c r="W493" s="12"/>
      <c r="X493" s="12"/>
      <c r="Y493" s="12"/>
      <c r="Z493" s="12"/>
      <c r="AA493" s="12"/>
      <c r="AB493" s="12"/>
      <c r="AC493" s="12"/>
      <c r="AL493" s="412" t="s">
        <v>213</v>
      </c>
      <c r="AM493" s="413" t="s">
        <v>214</v>
      </c>
    </row>
    <row r="494" spans="1:39" x14ac:dyDescent="0.5">
      <c r="A494" s="438"/>
      <c r="B494" s="987"/>
      <c r="C494" s="480"/>
      <c r="D494" s="480"/>
      <c r="E494" s="480"/>
      <c r="F494" s="480"/>
      <c r="G494" s="480"/>
      <c r="H494" s="480"/>
      <c r="I494" s="480"/>
      <c r="J494" s="480"/>
      <c r="K494" s="480"/>
      <c r="L494" s="480" t="s">
        <v>2169</v>
      </c>
      <c r="M494" s="985"/>
      <c r="N494" s="273"/>
      <c r="O494" s="273" t="str">
        <f>IF(L494="Full Materials Declaration","",IF(L494="TSCA Section 6h PBT",IF(ISERROR(VLOOKUP(M494,'Matl Declare Form '!$AF$5:$AG$9,2,0)),"",(VLOOKUP(M494,'Matl Declare Form '!$AF$5:$AG$9,2,0))),IF(L494="TSCA Risk Management",IF(ISERROR(VLOOKUP(M494,'Matl Declare Form '!$AH$5:$AI$42,2,0)),"",(VLOOKUP(M494,'Matl Declare Form '!$AH$5:$AI$42,2,0))),IF(L494="CEPA",IF(ISERROR(VLOOKUP(M494,'Matl Declare Form '!$AN$5:$AO$32,2,0)),"",(VLOOKUP(M494,'Matl Declare Form '!$AN$5:$AO$32,2,0))),IF(L494="WA Safer Product",IF(ISERROR(VLOOKUP(M494,'Matl Declare Form '!$AP$5:$AQ$22,2,0)),"",(VLOOKUP(M494,'Matl Declare Form '!$AP$5:$AQ$22,2,0))),IF(M494="High Risk Prop 65",IF(ISERROR(VLOOKUP(N494,'Matl Declare Form '!$AJ$5:$AK$24,2,0)),"",(VLOOKUP(N494,'Matl Declare Form '!$AJ$5:$AK$24,2,0))),IF(M494="Complete Prop 65",IF(ISERROR(VLOOKUP(N494,'Matl Declare Form '!$AL$5:$AM$967,2,0)),"",(VLOOKUP(N494,'Matl Declare Form '!$AL$5:$AM$967,2,0))),IF(M494="Perfluorooctanoic acid PFOA its salts",IF(ISERROR(VLOOKUP(N494,'Matl Declare Form '!$AR$5:$AS$12,2,0)),"",(VLOOKUP(N494,'Matl Declare Form '!$AR$5:$AS$12,2,0))),IF(M494="Perfluoroocane sulphonic acid PFOS it salts",IF(ISERROR(VLOOKUP(N494,'Matl Declare Form '!$AT$5:$AU$12,2,0)),"",(VLOOKUP(N494,'Matl Declare Form '!$AT$5:$AU$12,2,0))),IF(M494="Perfluorohexane 1 sulphonic acid PFHxS its salts",IF(ISERROR(VLOOKUP(N494,'Matl Declare Form '!$AV$5:$AW$12,2,0)),"",(VLOOKUP(N494,'Matl Declare Form '!$AV$5:$AW$12,2,0))),IF(M494="Undecafluorohexanoic acid PFHxA its salts",IF(ISERROR(VLOOKUP(N494,'Matl Declare Form '!$AX$5:$AY$12,2,0)),"",(VLOOKUP(N494,'Matl Declare Form '!$AX$5:$AY$12,2,0))),IF(M494="Perfluorononanoic acid PFNA its salts",IF(ISERROR(VLOOKUP(N494,'Matl Declare Form '!$AZ$5:$BA$9,2,0)),"",(VLOOKUP(N494,'Matl Declare Form '!$AZ$5:$BA$9,2,0))),IF(M494="Perfluorobutane sulfonic acid PFBS and its salts",IF(ISERROR(VLOOKUP(N494,'Matl Declare Form '!$BB$5:$BC$12,2,0)),"",(VLOOKUP(N494,'Matl Declare Form '!$BB$5:$BC$12,2,0))),IF(M494="Long chain perfluorocarboxylic acids PFCAs C9 to C14 including their salts",IF(ISERROR(VLOOKUP(N494,'Matl Declare Form '!$BD$5:$BE$14,2,0)),"",(VLOOKUP(N494,'Matl Declare Form '!$BD$5:$BE$14,2,0))),IF(M494="Hexafluoropropylene oxide dimer acid HFPO DA or GenX and its acyl halides",IF(ISERROR(VLOOKUP(N494,'Matl Declare Form '!$BF$5:$BG$9,2,0)),"",(VLOOKUP(N494,'Matl Declare Form '!$BF$5:$BG$9,2,0))),IF(M494="Other PFAS",""))))))))))))))))</f>
        <v/>
      </c>
      <c r="P494" s="274"/>
      <c r="Q494" s="480" t="str" cm="1">
        <f t="array" ref="Q494">IF(ISBLANK(P494),"",P494*(LOOKUP(2,1/(NOT(ISBLANK($J$10:J494))),$J$10:J494)))</f>
        <v/>
      </c>
      <c r="R494" s="480" t="str" cm="1">
        <f t="array" ref="R494">IF(ISBLANK(P494),"", (LOOKUP(2,1/(NOT(ISBLANK($K$10:K494))),$K$10:K494)))</f>
        <v/>
      </c>
      <c r="S494" s="985"/>
      <c r="T494" s="986"/>
      <c r="U494" s="12"/>
      <c r="V494" s="12"/>
      <c r="W494" s="12"/>
      <c r="X494" s="12"/>
      <c r="Y494" s="12"/>
      <c r="Z494" s="12"/>
      <c r="AA494" s="12"/>
      <c r="AB494" s="12"/>
      <c r="AC494" s="12"/>
      <c r="AL494" s="412" t="s">
        <v>345</v>
      </c>
      <c r="AM494" s="413" t="s">
        <v>346</v>
      </c>
    </row>
    <row r="495" spans="1:39" ht="30" x14ac:dyDescent="0.5">
      <c r="A495" s="438"/>
      <c r="B495" s="987"/>
      <c r="C495" s="480"/>
      <c r="D495" s="480"/>
      <c r="E495" s="480"/>
      <c r="F495" s="480"/>
      <c r="G495" s="480"/>
      <c r="H495" s="480"/>
      <c r="I495" s="480"/>
      <c r="J495" s="480"/>
      <c r="K495" s="480"/>
      <c r="L495" s="480" t="s">
        <v>2169</v>
      </c>
      <c r="M495" s="985"/>
      <c r="N495" s="273"/>
      <c r="O495" s="273" t="str">
        <f>IF(L495="Full Materials Declaration","",IF(L495="TSCA Section 6h PBT",IF(ISERROR(VLOOKUP(M495,'Matl Declare Form '!$AF$5:$AG$9,2,0)),"",(VLOOKUP(M495,'Matl Declare Form '!$AF$5:$AG$9,2,0))),IF(L495="TSCA Risk Management",IF(ISERROR(VLOOKUP(M495,'Matl Declare Form '!$AH$5:$AI$42,2,0)),"",(VLOOKUP(M495,'Matl Declare Form '!$AH$5:$AI$42,2,0))),IF(L495="CEPA",IF(ISERROR(VLOOKUP(M495,'Matl Declare Form '!$AN$5:$AO$32,2,0)),"",(VLOOKUP(M495,'Matl Declare Form '!$AN$5:$AO$32,2,0))),IF(L495="WA Safer Product",IF(ISERROR(VLOOKUP(M495,'Matl Declare Form '!$AP$5:$AQ$22,2,0)),"",(VLOOKUP(M495,'Matl Declare Form '!$AP$5:$AQ$22,2,0))),IF(M495="High Risk Prop 65",IF(ISERROR(VLOOKUP(N495,'Matl Declare Form '!$AJ$5:$AK$24,2,0)),"",(VLOOKUP(N495,'Matl Declare Form '!$AJ$5:$AK$24,2,0))),IF(M495="Complete Prop 65",IF(ISERROR(VLOOKUP(N495,'Matl Declare Form '!$AL$5:$AM$967,2,0)),"",(VLOOKUP(N495,'Matl Declare Form '!$AL$5:$AM$967,2,0))),IF(M495="Perfluorooctanoic acid PFOA its salts",IF(ISERROR(VLOOKUP(N495,'Matl Declare Form '!$AR$5:$AS$12,2,0)),"",(VLOOKUP(N495,'Matl Declare Form '!$AR$5:$AS$12,2,0))),IF(M495="Perfluoroocane sulphonic acid PFOS it salts",IF(ISERROR(VLOOKUP(N495,'Matl Declare Form '!$AT$5:$AU$12,2,0)),"",(VLOOKUP(N495,'Matl Declare Form '!$AT$5:$AU$12,2,0))),IF(M495="Perfluorohexane 1 sulphonic acid PFHxS its salts",IF(ISERROR(VLOOKUP(N495,'Matl Declare Form '!$AV$5:$AW$12,2,0)),"",(VLOOKUP(N495,'Matl Declare Form '!$AV$5:$AW$12,2,0))),IF(M495="Undecafluorohexanoic acid PFHxA its salts",IF(ISERROR(VLOOKUP(N495,'Matl Declare Form '!$AX$5:$AY$12,2,0)),"",(VLOOKUP(N495,'Matl Declare Form '!$AX$5:$AY$12,2,0))),IF(M495="Perfluorononanoic acid PFNA its salts",IF(ISERROR(VLOOKUP(N495,'Matl Declare Form '!$AZ$5:$BA$9,2,0)),"",(VLOOKUP(N495,'Matl Declare Form '!$AZ$5:$BA$9,2,0))),IF(M495="Perfluorobutane sulfonic acid PFBS and its salts",IF(ISERROR(VLOOKUP(N495,'Matl Declare Form '!$BB$5:$BC$12,2,0)),"",(VLOOKUP(N495,'Matl Declare Form '!$BB$5:$BC$12,2,0))),IF(M495="Long chain perfluorocarboxylic acids PFCAs C9 to C14 including their salts",IF(ISERROR(VLOOKUP(N495,'Matl Declare Form '!$BD$5:$BE$14,2,0)),"",(VLOOKUP(N495,'Matl Declare Form '!$BD$5:$BE$14,2,0))),IF(M495="Hexafluoropropylene oxide dimer acid HFPO DA or GenX and its acyl halides",IF(ISERROR(VLOOKUP(N495,'Matl Declare Form '!$BF$5:$BG$9,2,0)),"",(VLOOKUP(N495,'Matl Declare Form '!$BF$5:$BG$9,2,0))),IF(M495="Other PFAS",""))))))))))))))))</f>
        <v/>
      </c>
      <c r="P495" s="274"/>
      <c r="Q495" s="480" t="str" cm="1">
        <f t="array" ref="Q495">IF(ISBLANK(P495),"",P495*(LOOKUP(2,1/(NOT(ISBLANK($J$10:J495))),$J$10:J495)))</f>
        <v/>
      </c>
      <c r="R495" s="480" t="str" cm="1">
        <f t="array" ref="R495">IF(ISBLANK(P495),"", (LOOKUP(2,1/(NOT(ISBLANK($K$10:K495))),$K$10:K495)))</f>
        <v/>
      </c>
      <c r="S495" s="985"/>
      <c r="T495" s="986"/>
      <c r="U495" s="12"/>
      <c r="V495" s="12"/>
      <c r="W495" s="12"/>
      <c r="X495" s="12"/>
      <c r="Y495" s="12"/>
      <c r="Z495" s="12"/>
      <c r="AA495" s="12"/>
      <c r="AB495" s="12"/>
      <c r="AC495" s="12"/>
      <c r="AL495" s="412" t="s">
        <v>347</v>
      </c>
      <c r="AM495" s="413" t="s">
        <v>348</v>
      </c>
    </row>
    <row r="496" spans="1:39" x14ac:dyDescent="0.5">
      <c r="A496" s="438"/>
      <c r="B496" s="987"/>
      <c r="C496" s="480"/>
      <c r="D496" s="480"/>
      <c r="E496" s="480"/>
      <c r="F496" s="480"/>
      <c r="G496" s="480"/>
      <c r="H496" s="480"/>
      <c r="I496" s="480"/>
      <c r="J496" s="480"/>
      <c r="K496" s="480"/>
      <c r="L496" s="480" t="s">
        <v>2169</v>
      </c>
      <c r="M496" s="985"/>
      <c r="N496" s="273"/>
      <c r="O496" s="273" t="str">
        <f>IF(L496="Full Materials Declaration","",IF(L496="TSCA Section 6h PBT",IF(ISERROR(VLOOKUP(M496,'Matl Declare Form '!$AF$5:$AG$9,2,0)),"",(VLOOKUP(M496,'Matl Declare Form '!$AF$5:$AG$9,2,0))),IF(L496="TSCA Risk Management",IF(ISERROR(VLOOKUP(M496,'Matl Declare Form '!$AH$5:$AI$42,2,0)),"",(VLOOKUP(M496,'Matl Declare Form '!$AH$5:$AI$42,2,0))),IF(L496="CEPA",IF(ISERROR(VLOOKUP(M496,'Matl Declare Form '!$AN$5:$AO$32,2,0)),"",(VLOOKUP(M496,'Matl Declare Form '!$AN$5:$AO$32,2,0))),IF(L496="WA Safer Product",IF(ISERROR(VLOOKUP(M496,'Matl Declare Form '!$AP$5:$AQ$22,2,0)),"",(VLOOKUP(M496,'Matl Declare Form '!$AP$5:$AQ$22,2,0))),IF(M496="High Risk Prop 65",IF(ISERROR(VLOOKUP(N496,'Matl Declare Form '!$AJ$5:$AK$24,2,0)),"",(VLOOKUP(N496,'Matl Declare Form '!$AJ$5:$AK$24,2,0))),IF(M496="Complete Prop 65",IF(ISERROR(VLOOKUP(N496,'Matl Declare Form '!$AL$5:$AM$967,2,0)),"",(VLOOKUP(N496,'Matl Declare Form '!$AL$5:$AM$967,2,0))),IF(M496="Perfluorooctanoic acid PFOA its salts",IF(ISERROR(VLOOKUP(N496,'Matl Declare Form '!$AR$5:$AS$12,2,0)),"",(VLOOKUP(N496,'Matl Declare Form '!$AR$5:$AS$12,2,0))),IF(M496="Perfluoroocane sulphonic acid PFOS it salts",IF(ISERROR(VLOOKUP(N496,'Matl Declare Form '!$AT$5:$AU$12,2,0)),"",(VLOOKUP(N496,'Matl Declare Form '!$AT$5:$AU$12,2,0))),IF(M496="Perfluorohexane 1 sulphonic acid PFHxS its salts",IF(ISERROR(VLOOKUP(N496,'Matl Declare Form '!$AV$5:$AW$12,2,0)),"",(VLOOKUP(N496,'Matl Declare Form '!$AV$5:$AW$12,2,0))),IF(M496="Undecafluorohexanoic acid PFHxA its salts",IF(ISERROR(VLOOKUP(N496,'Matl Declare Form '!$AX$5:$AY$12,2,0)),"",(VLOOKUP(N496,'Matl Declare Form '!$AX$5:$AY$12,2,0))),IF(M496="Perfluorononanoic acid PFNA its salts",IF(ISERROR(VLOOKUP(N496,'Matl Declare Form '!$AZ$5:$BA$9,2,0)),"",(VLOOKUP(N496,'Matl Declare Form '!$AZ$5:$BA$9,2,0))),IF(M496="Perfluorobutane sulfonic acid PFBS and its salts",IF(ISERROR(VLOOKUP(N496,'Matl Declare Form '!$BB$5:$BC$12,2,0)),"",(VLOOKUP(N496,'Matl Declare Form '!$BB$5:$BC$12,2,0))),IF(M496="Long chain perfluorocarboxylic acids PFCAs C9 to C14 including their salts",IF(ISERROR(VLOOKUP(N496,'Matl Declare Form '!$BD$5:$BE$14,2,0)),"",(VLOOKUP(N496,'Matl Declare Form '!$BD$5:$BE$14,2,0))),IF(M496="Hexafluoropropylene oxide dimer acid HFPO DA or GenX and its acyl halides",IF(ISERROR(VLOOKUP(N496,'Matl Declare Form '!$BF$5:$BG$9,2,0)),"",(VLOOKUP(N496,'Matl Declare Form '!$BF$5:$BG$9,2,0))),IF(M496="Other PFAS",""))))))))))))))))</f>
        <v/>
      </c>
      <c r="P496" s="274"/>
      <c r="Q496" s="480" t="str" cm="1">
        <f t="array" ref="Q496">IF(ISBLANK(P496),"",P496*(LOOKUP(2,1/(NOT(ISBLANK($J$10:J496))),$J$10:J496)))</f>
        <v/>
      </c>
      <c r="R496" s="480" t="str" cm="1">
        <f t="array" ref="R496">IF(ISBLANK(P496),"", (LOOKUP(2,1/(NOT(ISBLANK($K$10:K496))),$K$10:K496)))</f>
        <v/>
      </c>
      <c r="S496" s="985"/>
      <c r="T496" s="986"/>
      <c r="U496" s="12"/>
      <c r="V496" s="12"/>
      <c r="W496" s="12"/>
      <c r="X496" s="12"/>
      <c r="Y496" s="12"/>
      <c r="Z496" s="12"/>
      <c r="AA496" s="12"/>
      <c r="AB496" s="12"/>
      <c r="AC496" s="12"/>
      <c r="AL496" s="412" t="s">
        <v>384</v>
      </c>
      <c r="AM496" s="413" t="s">
        <v>385</v>
      </c>
    </row>
    <row r="497" spans="1:39" ht="30" x14ac:dyDescent="0.5">
      <c r="A497" s="438"/>
      <c r="B497" s="987"/>
      <c r="C497" s="480"/>
      <c r="D497" s="480"/>
      <c r="E497" s="480"/>
      <c r="F497" s="480"/>
      <c r="G497" s="480"/>
      <c r="H497" s="480"/>
      <c r="I497" s="480"/>
      <c r="J497" s="480"/>
      <c r="K497" s="480"/>
      <c r="L497" s="480" t="s">
        <v>2169</v>
      </c>
      <c r="M497" s="985"/>
      <c r="N497" s="273"/>
      <c r="O497" s="273" t="str">
        <f>IF(L497="Full Materials Declaration","",IF(L497="TSCA Section 6h PBT",IF(ISERROR(VLOOKUP(M497,'Matl Declare Form '!$AF$5:$AG$9,2,0)),"",(VLOOKUP(M497,'Matl Declare Form '!$AF$5:$AG$9,2,0))),IF(L497="TSCA Risk Management",IF(ISERROR(VLOOKUP(M497,'Matl Declare Form '!$AH$5:$AI$42,2,0)),"",(VLOOKUP(M497,'Matl Declare Form '!$AH$5:$AI$42,2,0))),IF(L497="CEPA",IF(ISERROR(VLOOKUP(M497,'Matl Declare Form '!$AN$5:$AO$32,2,0)),"",(VLOOKUP(M497,'Matl Declare Form '!$AN$5:$AO$32,2,0))),IF(L497="WA Safer Product",IF(ISERROR(VLOOKUP(M497,'Matl Declare Form '!$AP$5:$AQ$22,2,0)),"",(VLOOKUP(M497,'Matl Declare Form '!$AP$5:$AQ$22,2,0))),IF(M497="High Risk Prop 65",IF(ISERROR(VLOOKUP(N497,'Matl Declare Form '!$AJ$5:$AK$24,2,0)),"",(VLOOKUP(N497,'Matl Declare Form '!$AJ$5:$AK$24,2,0))),IF(M497="Complete Prop 65",IF(ISERROR(VLOOKUP(N497,'Matl Declare Form '!$AL$5:$AM$967,2,0)),"",(VLOOKUP(N497,'Matl Declare Form '!$AL$5:$AM$967,2,0))),IF(M497="Perfluorooctanoic acid PFOA its salts",IF(ISERROR(VLOOKUP(N497,'Matl Declare Form '!$AR$5:$AS$12,2,0)),"",(VLOOKUP(N497,'Matl Declare Form '!$AR$5:$AS$12,2,0))),IF(M497="Perfluoroocane sulphonic acid PFOS it salts",IF(ISERROR(VLOOKUP(N497,'Matl Declare Form '!$AT$5:$AU$12,2,0)),"",(VLOOKUP(N497,'Matl Declare Form '!$AT$5:$AU$12,2,0))),IF(M497="Perfluorohexane 1 sulphonic acid PFHxS its salts",IF(ISERROR(VLOOKUP(N497,'Matl Declare Form '!$AV$5:$AW$12,2,0)),"",(VLOOKUP(N497,'Matl Declare Form '!$AV$5:$AW$12,2,0))),IF(M497="Undecafluorohexanoic acid PFHxA its salts",IF(ISERROR(VLOOKUP(N497,'Matl Declare Form '!$AX$5:$AY$12,2,0)),"",(VLOOKUP(N497,'Matl Declare Form '!$AX$5:$AY$12,2,0))),IF(M497="Perfluorononanoic acid PFNA its salts",IF(ISERROR(VLOOKUP(N497,'Matl Declare Form '!$AZ$5:$BA$9,2,0)),"",(VLOOKUP(N497,'Matl Declare Form '!$AZ$5:$BA$9,2,0))),IF(M497="Perfluorobutane sulfonic acid PFBS and its salts",IF(ISERROR(VLOOKUP(N497,'Matl Declare Form '!$BB$5:$BC$12,2,0)),"",(VLOOKUP(N497,'Matl Declare Form '!$BB$5:$BC$12,2,0))),IF(M497="Long chain perfluorocarboxylic acids PFCAs C9 to C14 including their salts",IF(ISERROR(VLOOKUP(N497,'Matl Declare Form '!$BD$5:$BE$14,2,0)),"",(VLOOKUP(N497,'Matl Declare Form '!$BD$5:$BE$14,2,0))),IF(M497="Hexafluoropropylene oxide dimer acid HFPO DA or GenX and its acyl halides",IF(ISERROR(VLOOKUP(N497,'Matl Declare Form '!$BF$5:$BG$9,2,0)),"",(VLOOKUP(N497,'Matl Declare Form '!$BF$5:$BG$9,2,0))),IF(M497="Other PFAS",""))))))))))))))))</f>
        <v/>
      </c>
      <c r="P497" s="274"/>
      <c r="Q497" s="480" t="str" cm="1">
        <f t="array" ref="Q497">IF(ISBLANK(P497),"",P497*(LOOKUP(2,1/(NOT(ISBLANK($J$10:J497))),$J$10:J497)))</f>
        <v/>
      </c>
      <c r="R497" s="480" t="str" cm="1">
        <f t="array" ref="R497">IF(ISBLANK(P497),"", (LOOKUP(2,1/(NOT(ISBLANK($K$10:K497))),$K$10:K497)))</f>
        <v/>
      </c>
      <c r="S497" s="985"/>
      <c r="T497" s="986"/>
      <c r="U497" s="12"/>
      <c r="V497" s="12"/>
      <c r="W497" s="12"/>
      <c r="X497" s="12"/>
      <c r="Y497" s="12"/>
      <c r="Z497" s="12"/>
      <c r="AA497" s="12"/>
      <c r="AB497" s="12"/>
      <c r="AC497" s="12"/>
      <c r="AL497" s="412" t="s">
        <v>404</v>
      </c>
      <c r="AM497" s="413" t="s">
        <v>405</v>
      </c>
    </row>
    <row r="498" spans="1:39" ht="30" x14ac:dyDescent="0.5">
      <c r="A498" s="438"/>
      <c r="B498" s="987"/>
      <c r="C498" s="480"/>
      <c r="D498" s="480"/>
      <c r="E498" s="480"/>
      <c r="F498" s="480"/>
      <c r="G498" s="480"/>
      <c r="H498" s="480"/>
      <c r="I498" s="480"/>
      <c r="J498" s="480"/>
      <c r="K498" s="480"/>
      <c r="L498" s="480" t="s">
        <v>2169</v>
      </c>
      <c r="M498" s="985"/>
      <c r="N498" s="273"/>
      <c r="O498" s="273" t="str">
        <f>IF(L498="Full Materials Declaration","",IF(L498="TSCA Section 6h PBT",IF(ISERROR(VLOOKUP(M498,'Matl Declare Form '!$AF$5:$AG$9,2,0)),"",(VLOOKUP(M498,'Matl Declare Form '!$AF$5:$AG$9,2,0))),IF(L498="TSCA Risk Management",IF(ISERROR(VLOOKUP(M498,'Matl Declare Form '!$AH$5:$AI$42,2,0)),"",(VLOOKUP(M498,'Matl Declare Form '!$AH$5:$AI$42,2,0))),IF(L498="CEPA",IF(ISERROR(VLOOKUP(M498,'Matl Declare Form '!$AN$5:$AO$32,2,0)),"",(VLOOKUP(M498,'Matl Declare Form '!$AN$5:$AO$32,2,0))),IF(L498="WA Safer Product",IF(ISERROR(VLOOKUP(M498,'Matl Declare Form '!$AP$5:$AQ$22,2,0)),"",(VLOOKUP(M498,'Matl Declare Form '!$AP$5:$AQ$22,2,0))),IF(M498="High Risk Prop 65",IF(ISERROR(VLOOKUP(N498,'Matl Declare Form '!$AJ$5:$AK$24,2,0)),"",(VLOOKUP(N498,'Matl Declare Form '!$AJ$5:$AK$24,2,0))),IF(M498="Complete Prop 65",IF(ISERROR(VLOOKUP(N498,'Matl Declare Form '!$AL$5:$AM$967,2,0)),"",(VLOOKUP(N498,'Matl Declare Form '!$AL$5:$AM$967,2,0))),IF(M498="Perfluorooctanoic acid PFOA its salts",IF(ISERROR(VLOOKUP(N498,'Matl Declare Form '!$AR$5:$AS$12,2,0)),"",(VLOOKUP(N498,'Matl Declare Form '!$AR$5:$AS$12,2,0))),IF(M498="Perfluoroocane sulphonic acid PFOS it salts",IF(ISERROR(VLOOKUP(N498,'Matl Declare Form '!$AT$5:$AU$12,2,0)),"",(VLOOKUP(N498,'Matl Declare Form '!$AT$5:$AU$12,2,0))),IF(M498="Perfluorohexane 1 sulphonic acid PFHxS its salts",IF(ISERROR(VLOOKUP(N498,'Matl Declare Form '!$AV$5:$AW$12,2,0)),"",(VLOOKUP(N498,'Matl Declare Form '!$AV$5:$AW$12,2,0))),IF(M498="Undecafluorohexanoic acid PFHxA its salts",IF(ISERROR(VLOOKUP(N498,'Matl Declare Form '!$AX$5:$AY$12,2,0)),"",(VLOOKUP(N498,'Matl Declare Form '!$AX$5:$AY$12,2,0))),IF(M498="Perfluorononanoic acid PFNA its salts",IF(ISERROR(VLOOKUP(N498,'Matl Declare Form '!$AZ$5:$BA$9,2,0)),"",(VLOOKUP(N498,'Matl Declare Form '!$AZ$5:$BA$9,2,0))),IF(M498="Perfluorobutane sulfonic acid PFBS and its salts",IF(ISERROR(VLOOKUP(N498,'Matl Declare Form '!$BB$5:$BC$12,2,0)),"",(VLOOKUP(N498,'Matl Declare Form '!$BB$5:$BC$12,2,0))),IF(M498="Long chain perfluorocarboxylic acids PFCAs C9 to C14 including their salts",IF(ISERROR(VLOOKUP(N498,'Matl Declare Form '!$BD$5:$BE$14,2,0)),"",(VLOOKUP(N498,'Matl Declare Form '!$BD$5:$BE$14,2,0))),IF(M498="Hexafluoropropylene oxide dimer acid HFPO DA or GenX and its acyl halides",IF(ISERROR(VLOOKUP(N498,'Matl Declare Form '!$BF$5:$BG$9,2,0)),"",(VLOOKUP(N498,'Matl Declare Form '!$BF$5:$BG$9,2,0))),IF(M498="Other PFAS",""))))))))))))))))</f>
        <v/>
      </c>
      <c r="P498" s="274"/>
      <c r="Q498" s="480" t="str" cm="1">
        <f t="array" ref="Q498">IF(ISBLANK(P498),"",P498*(LOOKUP(2,1/(NOT(ISBLANK($J$10:J498))),$J$10:J498)))</f>
        <v/>
      </c>
      <c r="R498" s="480" t="str" cm="1">
        <f t="array" ref="R498">IF(ISBLANK(P498),"", (LOOKUP(2,1/(NOT(ISBLANK($K$10:K498))),$K$10:K498)))</f>
        <v/>
      </c>
      <c r="S498" s="985"/>
      <c r="T498" s="986"/>
      <c r="U498" s="12"/>
      <c r="V498" s="12"/>
      <c r="W498" s="12"/>
      <c r="X498" s="12"/>
      <c r="Y498" s="12"/>
      <c r="Z498" s="12"/>
      <c r="AA498" s="12"/>
      <c r="AB498" s="12"/>
      <c r="AC498" s="12"/>
      <c r="AL498" s="412" t="s">
        <v>483</v>
      </c>
      <c r="AM498" s="413" t="s">
        <v>484</v>
      </c>
    </row>
    <row r="499" spans="1:39" ht="45" x14ac:dyDescent="0.5">
      <c r="A499" s="438"/>
      <c r="B499" s="987"/>
      <c r="C499" s="480"/>
      <c r="D499" s="480"/>
      <c r="E499" s="480"/>
      <c r="F499" s="480"/>
      <c r="G499" s="480"/>
      <c r="H499" s="480"/>
      <c r="I499" s="480"/>
      <c r="J499" s="480"/>
      <c r="K499" s="480"/>
      <c r="L499" s="480" t="s">
        <v>2169</v>
      </c>
      <c r="M499" s="985"/>
      <c r="N499" s="273"/>
      <c r="O499" s="273" t="str">
        <f>IF(L499="Full Materials Declaration","",IF(L499="TSCA Section 6h PBT",IF(ISERROR(VLOOKUP(M499,'Matl Declare Form '!$AF$5:$AG$9,2,0)),"",(VLOOKUP(M499,'Matl Declare Form '!$AF$5:$AG$9,2,0))),IF(L499="TSCA Risk Management",IF(ISERROR(VLOOKUP(M499,'Matl Declare Form '!$AH$5:$AI$42,2,0)),"",(VLOOKUP(M499,'Matl Declare Form '!$AH$5:$AI$42,2,0))),IF(L499="CEPA",IF(ISERROR(VLOOKUP(M499,'Matl Declare Form '!$AN$5:$AO$32,2,0)),"",(VLOOKUP(M499,'Matl Declare Form '!$AN$5:$AO$32,2,0))),IF(L499="WA Safer Product",IF(ISERROR(VLOOKUP(M499,'Matl Declare Form '!$AP$5:$AQ$22,2,0)),"",(VLOOKUP(M499,'Matl Declare Form '!$AP$5:$AQ$22,2,0))),IF(M499="High Risk Prop 65",IF(ISERROR(VLOOKUP(N499,'Matl Declare Form '!$AJ$5:$AK$24,2,0)),"",(VLOOKUP(N499,'Matl Declare Form '!$AJ$5:$AK$24,2,0))),IF(M499="Complete Prop 65",IF(ISERROR(VLOOKUP(N499,'Matl Declare Form '!$AL$5:$AM$967,2,0)),"",(VLOOKUP(N499,'Matl Declare Form '!$AL$5:$AM$967,2,0))),IF(M499="Perfluorooctanoic acid PFOA its salts",IF(ISERROR(VLOOKUP(N499,'Matl Declare Form '!$AR$5:$AS$12,2,0)),"",(VLOOKUP(N499,'Matl Declare Form '!$AR$5:$AS$12,2,0))),IF(M499="Perfluoroocane sulphonic acid PFOS it salts",IF(ISERROR(VLOOKUP(N499,'Matl Declare Form '!$AT$5:$AU$12,2,0)),"",(VLOOKUP(N499,'Matl Declare Form '!$AT$5:$AU$12,2,0))),IF(M499="Perfluorohexane 1 sulphonic acid PFHxS its salts",IF(ISERROR(VLOOKUP(N499,'Matl Declare Form '!$AV$5:$AW$12,2,0)),"",(VLOOKUP(N499,'Matl Declare Form '!$AV$5:$AW$12,2,0))),IF(M499="Undecafluorohexanoic acid PFHxA its salts",IF(ISERROR(VLOOKUP(N499,'Matl Declare Form '!$AX$5:$AY$12,2,0)),"",(VLOOKUP(N499,'Matl Declare Form '!$AX$5:$AY$12,2,0))),IF(M499="Perfluorononanoic acid PFNA its salts",IF(ISERROR(VLOOKUP(N499,'Matl Declare Form '!$AZ$5:$BA$9,2,0)),"",(VLOOKUP(N499,'Matl Declare Form '!$AZ$5:$BA$9,2,0))),IF(M499="Perfluorobutane sulfonic acid PFBS and its salts",IF(ISERROR(VLOOKUP(N499,'Matl Declare Form '!$BB$5:$BC$12,2,0)),"",(VLOOKUP(N499,'Matl Declare Form '!$BB$5:$BC$12,2,0))),IF(M499="Long chain perfluorocarboxylic acids PFCAs C9 to C14 including their salts",IF(ISERROR(VLOOKUP(N499,'Matl Declare Form '!$BD$5:$BE$14,2,0)),"",(VLOOKUP(N499,'Matl Declare Form '!$BD$5:$BE$14,2,0))),IF(M499="Hexafluoropropylene oxide dimer acid HFPO DA or GenX and its acyl halides",IF(ISERROR(VLOOKUP(N499,'Matl Declare Form '!$BF$5:$BG$9,2,0)),"",(VLOOKUP(N499,'Matl Declare Form '!$BF$5:$BG$9,2,0))),IF(M499="Other PFAS",""))))))))))))))))</f>
        <v/>
      </c>
      <c r="P499" s="274"/>
      <c r="Q499" s="480" t="str" cm="1">
        <f t="array" ref="Q499">IF(ISBLANK(P499),"",P499*(LOOKUP(2,1/(NOT(ISBLANK($J$10:J499))),$J$10:J499)))</f>
        <v/>
      </c>
      <c r="R499" s="480" t="str" cm="1">
        <f t="array" ref="R499">IF(ISBLANK(P499),"", (LOOKUP(2,1/(NOT(ISBLANK($K$10:K499))),$K$10:K499)))</f>
        <v/>
      </c>
      <c r="S499" s="985"/>
      <c r="T499" s="986"/>
      <c r="U499" s="12"/>
      <c r="V499" s="12"/>
      <c r="W499" s="12"/>
      <c r="X499" s="12"/>
      <c r="Y499" s="12"/>
      <c r="Z499" s="12"/>
      <c r="AA499" s="12"/>
      <c r="AB499" s="12"/>
      <c r="AC499" s="12"/>
      <c r="AL499" s="412" t="s">
        <v>499</v>
      </c>
      <c r="AM499" s="413" t="s">
        <v>500</v>
      </c>
    </row>
    <row r="500" spans="1:39" x14ac:dyDescent="0.5">
      <c r="A500" s="438"/>
      <c r="B500" s="987"/>
      <c r="C500" s="480"/>
      <c r="D500" s="480"/>
      <c r="E500" s="480"/>
      <c r="F500" s="480"/>
      <c r="G500" s="480"/>
      <c r="H500" s="480"/>
      <c r="I500" s="480"/>
      <c r="J500" s="480"/>
      <c r="K500" s="480"/>
      <c r="L500" s="480" t="s">
        <v>2169</v>
      </c>
      <c r="M500" s="985"/>
      <c r="N500" s="273"/>
      <c r="O500" s="273" t="str">
        <f>IF(L500="Full Materials Declaration","",IF(L500="TSCA Section 6h PBT",IF(ISERROR(VLOOKUP(M500,'Matl Declare Form '!$AF$5:$AG$9,2,0)),"",(VLOOKUP(M500,'Matl Declare Form '!$AF$5:$AG$9,2,0))),IF(L500="TSCA Risk Management",IF(ISERROR(VLOOKUP(M500,'Matl Declare Form '!$AH$5:$AI$42,2,0)),"",(VLOOKUP(M500,'Matl Declare Form '!$AH$5:$AI$42,2,0))),IF(L500="CEPA",IF(ISERROR(VLOOKUP(M500,'Matl Declare Form '!$AN$5:$AO$32,2,0)),"",(VLOOKUP(M500,'Matl Declare Form '!$AN$5:$AO$32,2,0))),IF(L500="WA Safer Product",IF(ISERROR(VLOOKUP(M500,'Matl Declare Form '!$AP$5:$AQ$22,2,0)),"",(VLOOKUP(M500,'Matl Declare Form '!$AP$5:$AQ$22,2,0))),IF(M500="High Risk Prop 65",IF(ISERROR(VLOOKUP(N500,'Matl Declare Form '!$AJ$5:$AK$24,2,0)),"",(VLOOKUP(N500,'Matl Declare Form '!$AJ$5:$AK$24,2,0))),IF(M500="Complete Prop 65",IF(ISERROR(VLOOKUP(N500,'Matl Declare Form '!$AL$5:$AM$967,2,0)),"",(VLOOKUP(N500,'Matl Declare Form '!$AL$5:$AM$967,2,0))),IF(M500="Perfluorooctanoic acid PFOA its salts",IF(ISERROR(VLOOKUP(N500,'Matl Declare Form '!$AR$5:$AS$12,2,0)),"",(VLOOKUP(N500,'Matl Declare Form '!$AR$5:$AS$12,2,0))),IF(M500="Perfluoroocane sulphonic acid PFOS it salts",IF(ISERROR(VLOOKUP(N500,'Matl Declare Form '!$AT$5:$AU$12,2,0)),"",(VLOOKUP(N500,'Matl Declare Form '!$AT$5:$AU$12,2,0))),IF(M500="Perfluorohexane 1 sulphonic acid PFHxS its salts",IF(ISERROR(VLOOKUP(N500,'Matl Declare Form '!$AV$5:$AW$12,2,0)),"",(VLOOKUP(N500,'Matl Declare Form '!$AV$5:$AW$12,2,0))),IF(M500="Undecafluorohexanoic acid PFHxA its salts",IF(ISERROR(VLOOKUP(N500,'Matl Declare Form '!$AX$5:$AY$12,2,0)),"",(VLOOKUP(N500,'Matl Declare Form '!$AX$5:$AY$12,2,0))),IF(M500="Perfluorononanoic acid PFNA its salts",IF(ISERROR(VLOOKUP(N500,'Matl Declare Form '!$AZ$5:$BA$9,2,0)),"",(VLOOKUP(N500,'Matl Declare Form '!$AZ$5:$BA$9,2,0))),IF(M500="Perfluorobutane sulfonic acid PFBS and its salts",IF(ISERROR(VLOOKUP(N500,'Matl Declare Form '!$BB$5:$BC$12,2,0)),"",(VLOOKUP(N500,'Matl Declare Form '!$BB$5:$BC$12,2,0))),IF(M500="Long chain perfluorocarboxylic acids PFCAs C9 to C14 including their salts",IF(ISERROR(VLOOKUP(N500,'Matl Declare Form '!$BD$5:$BE$14,2,0)),"",(VLOOKUP(N500,'Matl Declare Form '!$BD$5:$BE$14,2,0))),IF(M500="Hexafluoropropylene oxide dimer acid HFPO DA or GenX and its acyl halides",IF(ISERROR(VLOOKUP(N500,'Matl Declare Form '!$BF$5:$BG$9,2,0)),"",(VLOOKUP(N500,'Matl Declare Form '!$BF$5:$BG$9,2,0))),IF(M500="Other PFAS",""))))))))))))))))</f>
        <v/>
      </c>
      <c r="P500" s="274"/>
      <c r="Q500" s="480" t="str" cm="1">
        <f t="array" ref="Q500">IF(ISBLANK(P500),"",P500*(LOOKUP(2,1/(NOT(ISBLANK($J$10:J500))),$J$10:J500)))</f>
        <v/>
      </c>
      <c r="R500" s="480" t="str" cm="1">
        <f t="array" ref="R500">IF(ISBLANK(P500),"", (LOOKUP(2,1/(NOT(ISBLANK($K$10:K500))),$K$10:K500)))</f>
        <v/>
      </c>
      <c r="S500" s="985"/>
      <c r="T500" s="986"/>
      <c r="U500" s="12"/>
      <c r="V500" s="12"/>
      <c r="W500" s="12"/>
      <c r="X500" s="12"/>
      <c r="Y500" s="12"/>
      <c r="Z500" s="12"/>
      <c r="AA500" s="12"/>
      <c r="AB500" s="12"/>
      <c r="AC500" s="12"/>
      <c r="AL500" s="412" t="s">
        <v>515</v>
      </c>
      <c r="AM500" s="413" t="s">
        <v>516</v>
      </c>
    </row>
    <row r="501" spans="1:39" ht="30" x14ac:dyDescent="0.5">
      <c r="A501" s="438"/>
      <c r="B501" s="987"/>
      <c r="C501" s="480"/>
      <c r="D501" s="480"/>
      <c r="E501" s="480"/>
      <c r="F501" s="480"/>
      <c r="G501" s="480"/>
      <c r="H501" s="480"/>
      <c r="I501" s="480"/>
      <c r="J501" s="480"/>
      <c r="K501" s="480"/>
      <c r="L501" s="480" t="s">
        <v>2169</v>
      </c>
      <c r="M501" s="985"/>
      <c r="N501" s="273"/>
      <c r="O501" s="273" t="str">
        <f>IF(L501="Full Materials Declaration","",IF(L501="TSCA Section 6h PBT",IF(ISERROR(VLOOKUP(M501,'Matl Declare Form '!$AF$5:$AG$9,2,0)),"",(VLOOKUP(M501,'Matl Declare Form '!$AF$5:$AG$9,2,0))),IF(L501="TSCA Risk Management",IF(ISERROR(VLOOKUP(M501,'Matl Declare Form '!$AH$5:$AI$42,2,0)),"",(VLOOKUP(M501,'Matl Declare Form '!$AH$5:$AI$42,2,0))),IF(L501="CEPA",IF(ISERROR(VLOOKUP(M501,'Matl Declare Form '!$AN$5:$AO$32,2,0)),"",(VLOOKUP(M501,'Matl Declare Form '!$AN$5:$AO$32,2,0))),IF(L501="WA Safer Product",IF(ISERROR(VLOOKUP(M501,'Matl Declare Form '!$AP$5:$AQ$22,2,0)),"",(VLOOKUP(M501,'Matl Declare Form '!$AP$5:$AQ$22,2,0))),IF(M501="High Risk Prop 65",IF(ISERROR(VLOOKUP(N501,'Matl Declare Form '!$AJ$5:$AK$24,2,0)),"",(VLOOKUP(N501,'Matl Declare Form '!$AJ$5:$AK$24,2,0))),IF(M501="Complete Prop 65",IF(ISERROR(VLOOKUP(N501,'Matl Declare Form '!$AL$5:$AM$967,2,0)),"",(VLOOKUP(N501,'Matl Declare Form '!$AL$5:$AM$967,2,0))),IF(M501="Perfluorooctanoic acid PFOA its salts",IF(ISERROR(VLOOKUP(N501,'Matl Declare Form '!$AR$5:$AS$12,2,0)),"",(VLOOKUP(N501,'Matl Declare Form '!$AR$5:$AS$12,2,0))),IF(M501="Perfluoroocane sulphonic acid PFOS it salts",IF(ISERROR(VLOOKUP(N501,'Matl Declare Form '!$AT$5:$AU$12,2,0)),"",(VLOOKUP(N501,'Matl Declare Form '!$AT$5:$AU$12,2,0))),IF(M501="Perfluorohexane 1 sulphonic acid PFHxS its salts",IF(ISERROR(VLOOKUP(N501,'Matl Declare Form '!$AV$5:$AW$12,2,0)),"",(VLOOKUP(N501,'Matl Declare Form '!$AV$5:$AW$12,2,0))),IF(M501="Undecafluorohexanoic acid PFHxA its salts",IF(ISERROR(VLOOKUP(N501,'Matl Declare Form '!$AX$5:$AY$12,2,0)),"",(VLOOKUP(N501,'Matl Declare Form '!$AX$5:$AY$12,2,0))),IF(M501="Perfluorononanoic acid PFNA its salts",IF(ISERROR(VLOOKUP(N501,'Matl Declare Form '!$AZ$5:$BA$9,2,0)),"",(VLOOKUP(N501,'Matl Declare Form '!$AZ$5:$BA$9,2,0))),IF(M501="Perfluorobutane sulfonic acid PFBS and its salts",IF(ISERROR(VLOOKUP(N501,'Matl Declare Form '!$BB$5:$BC$12,2,0)),"",(VLOOKUP(N501,'Matl Declare Form '!$BB$5:$BC$12,2,0))),IF(M501="Long chain perfluorocarboxylic acids PFCAs C9 to C14 including their salts",IF(ISERROR(VLOOKUP(N501,'Matl Declare Form '!$BD$5:$BE$14,2,0)),"",(VLOOKUP(N501,'Matl Declare Form '!$BD$5:$BE$14,2,0))),IF(M501="Hexafluoropropylene oxide dimer acid HFPO DA or GenX and its acyl halides",IF(ISERROR(VLOOKUP(N501,'Matl Declare Form '!$BF$5:$BG$9,2,0)),"",(VLOOKUP(N501,'Matl Declare Form '!$BF$5:$BG$9,2,0))),IF(M501="Other PFAS",""))))))))))))))))</f>
        <v/>
      </c>
      <c r="P501" s="274"/>
      <c r="Q501" s="480" t="str" cm="1">
        <f t="array" ref="Q501">IF(ISBLANK(P501),"",P501*(LOOKUP(2,1/(NOT(ISBLANK($J$10:J501))),$J$10:J501)))</f>
        <v/>
      </c>
      <c r="R501" s="480" t="str" cm="1">
        <f t="array" ref="R501">IF(ISBLANK(P501),"", (LOOKUP(2,1/(NOT(ISBLANK($K$10:K501))),$K$10:K501)))</f>
        <v/>
      </c>
      <c r="S501" s="985"/>
      <c r="T501" s="986"/>
      <c r="U501" s="12"/>
      <c r="V501" s="12"/>
      <c r="W501" s="12"/>
      <c r="X501" s="12"/>
      <c r="Y501" s="12"/>
      <c r="Z501" s="12"/>
      <c r="AA501" s="12"/>
      <c r="AB501" s="12"/>
      <c r="AC501" s="12"/>
      <c r="AL501" s="412" t="s">
        <v>686</v>
      </c>
      <c r="AM501" s="413" t="s">
        <v>687</v>
      </c>
    </row>
    <row r="502" spans="1:39" x14ac:dyDescent="0.5">
      <c r="A502" s="438"/>
      <c r="B502" s="987"/>
      <c r="C502" s="480"/>
      <c r="D502" s="480"/>
      <c r="E502" s="480"/>
      <c r="F502" s="480"/>
      <c r="G502" s="480"/>
      <c r="H502" s="480"/>
      <c r="I502" s="480"/>
      <c r="J502" s="480"/>
      <c r="K502" s="480"/>
      <c r="L502" s="480" t="s">
        <v>2169</v>
      </c>
      <c r="M502" s="985"/>
      <c r="N502" s="273"/>
      <c r="O502" s="273" t="str">
        <f>IF(L502="Full Materials Declaration","",IF(L502="TSCA Section 6h PBT",IF(ISERROR(VLOOKUP(M502,'Matl Declare Form '!$AF$5:$AG$9,2,0)),"",(VLOOKUP(M502,'Matl Declare Form '!$AF$5:$AG$9,2,0))),IF(L502="TSCA Risk Management",IF(ISERROR(VLOOKUP(M502,'Matl Declare Form '!$AH$5:$AI$42,2,0)),"",(VLOOKUP(M502,'Matl Declare Form '!$AH$5:$AI$42,2,0))),IF(L502="CEPA",IF(ISERROR(VLOOKUP(M502,'Matl Declare Form '!$AN$5:$AO$32,2,0)),"",(VLOOKUP(M502,'Matl Declare Form '!$AN$5:$AO$32,2,0))),IF(L502="WA Safer Product",IF(ISERROR(VLOOKUP(M502,'Matl Declare Form '!$AP$5:$AQ$22,2,0)),"",(VLOOKUP(M502,'Matl Declare Form '!$AP$5:$AQ$22,2,0))),IF(M502="High Risk Prop 65",IF(ISERROR(VLOOKUP(N502,'Matl Declare Form '!$AJ$5:$AK$24,2,0)),"",(VLOOKUP(N502,'Matl Declare Form '!$AJ$5:$AK$24,2,0))),IF(M502="Complete Prop 65",IF(ISERROR(VLOOKUP(N502,'Matl Declare Form '!$AL$5:$AM$967,2,0)),"",(VLOOKUP(N502,'Matl Declare Form '!$AL$5:$AM$967,2,0))),IF(M502="Perfluorooctanoic acid PFOA its salts",IF(ISERROR(VLOOKUP(N502,'Matl Declare Form '!$AR$5:$AS$12,2,0)),"",(VLOOKUP(N502,'Matl Declare Form '!$AR$5:$AS$12,2,0))),IF(M502="Perfluoroocane sulphonic acid PFOS it salts",IF(ISERROR(VLOOKUP(N502,'Matl Declare Form '!$AT$5:$AU$12,2,0)),"",(VLOOKUP(N502,'Matl Declare Form '!$AT$5:$AU$12,2,0))),IF(M502="Perfluorohexane 1 sulphonic acid PFHxS its salts",IF(ISERROR(VLOOKUP(N502,'Matl Declare Form '!$AV$5:$AW$12,2,0)),"",(VLOOKUP(N502,'Matl Declare Form '!$AV$5:$AW$12,2,0))),IF(M502="Undecafluorohexanoic acid PFHxA its salts",IF(ISERROR(VLOOKUP(N502,'Matl Declare Form '!$AX$5:$AY$12,2,0)),"",(VLOOKUP(N502,'Matl Declare Form '!$AX$5:$AY$12,2,0))),IF(M502="Perfluorononanoic acid PFNA its salts",IF(ISERROR(VLOOKUP(N502,'Matl Declare Form '!$AZ$5:$BA$9,2,0)),"",(VLOOKUP(N502,'Matl Declare Form '!$AZ$5:$BA$9,2,0))),IF(M502="Perfluorobutane sulfonic acid PFBS and its salts",IF(ISERROR(VLOOKUP(N502,'Matl Declare Form '!$BB$5:$BC$12,2,0)),"",(VLOOKUP(N502,'Matl Declare Form '!$BB$5:$BC$12,2,0))),IF(M502="Long chain perfluorocarboxylic acids PFCAs C9 to C14 including their salts",IF(ISERROR(VLOOKUP(N502,'Matl Declare Form '!$BD$5:$BE$14,2,0)),"",(VLOOKUP(N502,'Matl Declare Form '!$BD$5:$BE$14,2,0))),IF(M502="Hexafluoropropylene oxide dimer acid HFPO DA or GenX and its acyl halides",IF(ISERROR(VLOOKUP(N502,'Matl Declare Form '!$BF$5:$BG$9,2,0)),"",(VLOOKUP(N502,'Matl Declare Form '!$BF$5:$BG$9,2,0))),IF(M502="Other PFAS",""))))))))))))))))</f>
        <v/>
      </c>
      <c r="P502" s="274"/>
      <c r="Q502" s="480" t="str" cm="1">
        <f t="array" ref="Q502">IF(ISBLANK(P502),"",P502*(LOOKUP(2,1/(NOT(ISBLANK($J$10:J502))),$J$10:J502)))</f>
        <v/>
      </c>
      <c r="R502" s="480" t="str" cm="1">
        <f t="array" ref="R502">IF(ISBLANK(P502),"", (LOOKUP(2,1/(NOT(ISBLANK($K$10:K502))),$K$10:K502)))</f>
        <v/>
      </c>
      <c r="S502" s="985"/>
      <c r="T502" s="986"/>
      <c r="U502" s="12"/>
      <c r="V502" s="12"/>
      <c r="W502" s="12"/>
      <c r="X502" s="12"/>
      <c r="Y502" s="12"/>
      <c r="Z502" s="12"/>
      <c r="AA502" s="12"/>
      <c r="AB502" s="12"/>
      <c r="AC502" s="12"/>
      <c r="AL502" s="412" t="s">
        <v>949</v>
      </c>
      <c r="AM502" s="413" t="s">
        <v>950</v>
      </c>
    </row>
    <row r="503" spans="1:39" ht="30" x14ac:dyDescent="0.5">
      <c r="A503" s="438"/>
      <c r="B503" s="987"/>
      <c r="C503" s="480"/>
      <c r="D503" s="480"/>
      <c r="E503" s="480"/>
      <c r="F503" s="480"/>
      <c r="G503" s="480"/>
      <c r="H503" s="480"/>
      <c r="I503" s="480"/>
      <c r="J503" s="480"/>
      <c r="K503" s="480"/>
      <c r="L503" s="480" t="s">
        <v>2169</v>
      </c>
      <c r="M503" s="985"/>
      <c r="N503" s="273"/>
      <c r="O503" s="273" t="str">
        <f>IF(L503="Full Materials Declaration","",IF(L503="TSCA Section 6h PBT",IF(ISERROR(VLOOKUP(M503,'Matl Declare Form '!$AF$5:$AG$9,2,0)),"",(VLOOKUP(M503,'Matl Declare Form '!$AF$5:$AG$9,2,0))),IF(L503="TSCA Risk Management",IF(ISERROR(VLOOKUP(M503,'Matl Declare Form '!$AH$5:$AI$42,2,0)),"",(VLOOKUP(M503,'Matl Declare Form '!$AH$5:$AI$42,2,0))),IF(L503="CEPA",IF(ISERROR(VLOOKUP(M503,'Matl Declare Form '!$AN$5:$AO$32,2,0)),"",(VLOOKUP(M503,'Matl Declare Form '!$AN$5:$AO$32,2,0))),IF(L503="WA Safer Product",IF(ISERROR(VLOOKUP(M503,'Matl Declare Form '!$AP$5:$AQ$22,2,0)),"",(VLOOKUP(M503,'Matl Declare Form '!$AP$5:$AQ$22,2,0))),IF(M503="High Risk Prop 65",IF(ISERROR(VLOOKUP(N503,'Matl Declare Form '!$AJ$5:$AK$24,2,0)),"",(VLOOKUP(N503,'Matl Declare Form '!$AJ$5:$AK$24,2,0))),IF(M503="Complete Prop 65",IF(ISERROR(VLOOKUP(N503,'Matl Declare Form '!$AL$5:$AM$967,2,0)),"",(VLOOKUP(N503,'Matl Declare Form '!$AL$5:$AM$967,2,0))),IF(M503="Perfluorooctanoic acid PFOA its salts",IF(ISERROR(VLOOKUP(N503,'Matl Declare Form '!$AR$5:$AS$12,2,0)),"",(VLOOKUP(N503,'Matl Declare Form '!$AR$5:$AS$12,2,0))),IF(M503="Perfluoroocane sulphonic acid PFOS it salts",IF(ISERROR(VLOOKUP(N503,'Matl Declare Form '!$AT$5:$AU$12,2,0)),"",(VLOOKUP(N503,'Matl Declare Form '!$AT$5:$AU$12,2,0))),IF(M503="Perfluorohexane 1 sulphonic acid PFHxS its salts",IF(ISERROR(VLOOKUP(N503,'Matl Declare Form '!$AV$5:$AW$12,2,0)),"",(VLOOKUP(N503,'Matl Declare Form '!$AV$5:$AW$12,2,0))),IF(M503="Undecafluorohexanoic acid PFHxA its salts",IF(ISERROR(VLOOKUP(N503,'Matl Declare Form '!$AX$5:$AY$12,2,0)),"",(VLOOKUP(N503,'Matl Declare Form '!$AX$5:$AY$12,2,0))),IF(M503="Perfluorononanoic acid PFNA its salts",IF(ISERROR(VLOOKUP(N503,'Matl Declare Form '!$AZ$5:$BA$9,2,0)),"",(VLOOKUP(N503,'Matl Declare Form '!$AZ$5:$BA$9,2,0))),IF(M503="Perfluorobutane sulfonic acid PFBS and its salts",IF(ISERROR(VLOOKUP(N503,'Matl Declare Form '!$BB$5:$BC$12,2,0)),"",(VLOOKUP(N503,'Matl Declare Form '!$BB$5:$BC$12,2,0))),IF(M503="Long chain perfluorocarboxylic acids PFCAs C9 to C14 including their salts",IF(ISERROR(VLOOKUP(N503,'Matl Declare Form '!$BD$5:$BE$14,2,0)),"",(VLOOKUP(N503,'Matl Declare Form '!$BD$5:$BE$14,2,0))),IF(M503="Hexafluoropropylene oxide dimer acid HFPO DA or GenX and its acyl halides",IF(ISERROR(VLOOKUP(N503,'Matl Declare Form '!$BF$5:$BG$9,2,0)),"",(VLOOKUP(N503,'Matl Declare Form '!$BF$5:$BG$9,2,0))),IF(M503="Other PFAS",""))))))))))))))))</f>
        <v/>
      </c>
      <c r="P503" s="274"/>
      <c r="Q503" s="480" t="str" cm="1">
        <f t="array" ref="Q503">IF(ISBLANK(P503),"",P503*(LOOKUP(2,1/(NOT(ISBLANK($J$10:J503))),$J$10:J503)))</f>
        <v/>
      </c>
      <c r="R503" s="480" t="str" cm="1">
        <f t="array" ref="R503">IF(ISBLANK(P503),"", (LOOKUP(2,1/(NOT(ISBLANK($K$10:K503))),$K$10:K503)))</f>
        <v/>
      </c>
      <c r="S503" s="985"/>
      <c r="T503" s="986"/>
      <c r="U503" s="12"/>
      <c r="V503" s="12"/>
      <c r="W503" s="12"/>
      <c r="X503" s="12"/>
      <c r="Y503" s="12"/>
      <c r="Z503" s="12"/>
      <c r="AA503" s="12"/>
      <c r="AB503" s="12"/>
      <c r="AC503" s="12"/>
      <c r="AL503" s="412" t="s">
        <v>1041</v>
      </c>
      <c r="AM503" s="413" t="s">
        <v>1042</v>
      </c>
    </row>
    <row r="504" spans="1:39" ht="30" x14ac:dyDescent="0.5">
      <c r="A504" s="438"/>
      <c r="B504" s="987"/>
      <c r="C504" s="480"/>
      <c r="D504" s="480"/>
      <c r="E504" s="480"/>
      <c r="F504" s="480"/>
      <c r="G504" s="480"/>
      <c r="H504" s="480"/>
      <c r="I504" s="480"/>
      <c r="J504" s="480"/>
      <c r="K504" s="480"/>
      <c r="L504" s="480" t="s">
        <v>2169</v>
      </c>
      <c r="M504" s="985"/>
      <c r="N504" s="273"/>
      <c r="O504" s="273" t="str">
        <f>IF(L504="Full Materials Declaration","",IF(L504="TSCA Section 6h PBT",IF(ISERROR(VLOOKUP(M504,'Matl Declare Form '!$AF$5:$AG$9,2,0)),"",(VLOOKUP(M504,'Matl Declare Form '!$AF$5:$AG$9,2,0))),IF(L504="TSCA Risk Management",IF(ISERROR(VLOOKUP(M504,'Matl Declare Form '!$AH$5:$AI$42,2,0)),"",(VLOOKUP(M504,'Matl Declare Form '!$AH$5:$AI$42,2,0))),IF(L504="CEPA",IF(ISERROR(VLOOKUP(M504,'Matl Declare Form '!$AN$5:$AO$32,2,0)),"",(VLOOKUP(M504,'Matl Declare Form '!$AN$5:$AO$32,2,0))),IF(L504="WA Safer Product",IF(ISERROR(VLOOKUP(M504,'Matl Declare Form '!$AP$5:$AQ$22,2,0)),"",(VLOOKUP(M504,'Matl Declare Form '!$AP$5:$AQ$22,2,0))),IF(M504="High Risk Prop 65",IF(ISERROR(VLOOKUP(N504,'Matl Declare Form '!$AJ$5:$AK$24,2,0)),"",(VLOOKUP(N504,'Matl Declare Form '!$AJ$5:$AK$24,2,0))),IF(M504="Complete Prop 65",IF(ISERROR(VLOOKUP(N504,'Matl Declare Form '!$AL$5:$AM$967,2,0)),"",(VLOOKUP(N504,'Matl Declare Form '!$AL$5:$AM$967,2,0))),IF(M504="Perfluorooctanoic acid PFOA its salts",IF(ISERROR(VLOOKUP(N504,'Matl Declare Form '!$AR$5:$AS$12,2,0)),"",(VLOOKUP(N504,'Matl Declare Form '!$AR$5:$AS$12,2,0))),IF(M504="Perfluoroocane sulphonic acid PFOS it salts",IF(ISERROR(VLOOKUP(N504,'Matl Declare Form '!$AT$5:$AU$12,2,0)),"",(VLOOKUP(N504,'Matl Declare Form '!$AT$5:$AU$12,2,0))),IF(M504="Perfluorohexane 1 sulphonic acid PFHxS its salts",IF(ISERROR(VLOOKUP(N504,'Matl Declare Form '!$AV$5:$AW$12,2,0)),"",(VLOOKUP(N504,'Matl Declare Form '!$AV$5:$AW$12,2,0))),IF(M504="Undecafluorohexanoic acid PFHxA its salts",IF(ISERROR(VLOOKUP(N504,'Matl Declare Form '!$AX$5:$AY$12,2,0)),"",(VLOOKUP(N504,'Matl Declare Form '!$AX$5:$AY$12,2,0))),IF(M504="Perfluorononanoic acid PFNA its salts",IF(ISERROR(VLOOKUP(N504,'Matl Declare Form '!$AZ$5:$BA$9,2,0)),"",(VLOOKUP(N504,'Matl Declare Form '!$AZ$5:$BA$9,2,0))),IF(M504="Perfluorobutane sulfonic acid PFBS and its salts",IF(ISERROR(VLOOKUP(N504,'Matl Declare Form '!$BB$5:$BC$12,2,0)),"",(VLOOKUP(N504,'Matl Declare Form '!$BB$5:$BC$12,2,0))),IF(M504="Long chain perfluorocarboxylic acids PFCAs C9 to C14 including their salts",IF(ISERROR(VLOOKUP(N504,'Matl Declare Form '!$BD$5:$BE$14,2,0)),"",(VLOOKUP(N504,'Matl Declare Form '!$BD$5:$BE$14,2,0))),IF(M504="Hexafluoropropylene oxide dimer acid HFPO DA or GenX and its acyl halides",IF(ISERROR(VLOOKUP(N504,'Matl Declare Form '!$BF$5:$BG$9,2,0)),"",(VLOOKUP(N504,'Matl Declare Form '!$BF$5:$BG$9,2,0))),IF(M504="Other PFAS",""))))))))))))))))</f>
        <v/>
      </c>
      <c r="P504" s="274"/>
      <c r="Q504" s="480" t="str" cm="1">
        <f t="array" ref="Q504">IF(ISBLANK(P504),"",P504*(LOOKUP(2,1/(NOT(ISBLANK($J$10:J504))),$J$10:J504)))</f>
        <v/>
      </c>
      <c r="R504" s="480" t="str" cm="1">
        <f t="array" ref="R504">IF(ISBLANK(P504),"", (LOOKUP(2,1/(NOT(ISBLANK($K$10:K504))),$K$10:K504)))</f>
        <v/>
      </c>
      <c r="S504" s="985"/>
      <c r="T504" s="986"/>
      <c r="U504" s="12"/>
      <c r="V504" s="12"/>
      <c r="W504" s="12"/>
      <c r="X504" s="12"/>
      <c r="Y504" s="12"/>
      <c r="Z504" s="12"/>
      <c r="AA504" s="12"/>
      <c r="AB504" s="12"/>
      <c r="AC504" s="12"/>
      <c r="AL504" s="412" t="s">
        <v>1510</v>
      </c>
      <c r="AM504" s="413" t="s">
        <v>1511</v>
      </c>
    </row>
    <row r="505" spans="1:39" x14ac:dyDescent="0.5">
      <c r="A505" s="438"/>
      <c r="B505" s="987"/>
      <c r="C505" s="480"/>
      <c r="D505" s="480"/>
      <c r="E505" s="480"/>
      <c r="F505" s="480"/>
      <c r="G505" s="480"/>
      <c r="H505" s="480"/>
      <c r="I505" s="480"/>
      <c r="J505" s="480"/>
      <c r="K505" s="480"/>
      <c r="L505" s="480" t="s">
        <v>2169</v>
      </c>
      <c r="M505" s="985"/>
      <c r="N505" s="273"/>
      <c r="O505" s="273" t="str">
        <f>IF(L505="Full Materials Declaration","",IF(L505="TSCA Section 6h PBT",IF(ISERROR(VLOOKUP(M505,'Matl Declare Form '!$AF$5:$AG$9,2,0)),"",(VLOOKUP(M505,'Matl Declare Form '!$AF$5:$AG$9,2,0))),IF(L505="TSCA Risk Management",IF(ISERROR(VLOOKUP(M505,'Matl Declare Form '!$AH$5:$AI$42,2,0)),"",(VLOOKUP(M505,'Matl Declare Form '!$AH$5:$AI$42,2,0))),IF(L505="CEPA",IF(ISERROR(VLOOKUP(M505,'Matl Declare Form '!$AN$5:$AO$32,2,0)),"",(VLOOKUP(M505,'Matl Declare Form '!$AN$5:$AO$32,2,0))),IF(L505="WA Safer Product",IF(ISERROR(VLOOKUP(M505,'Matl Declare Form '!$AP$5:$AQ$22,2,0)),"",(VLOOKUP(M505,'Matl Declare Form '!$AP$5:$AQ$22,2,0))),IF(M505="High Risk Prop 65",IF(ISERROR(VLOOKUP(N505,'Matl Declare Form '!$AJ$5:$AK$24,2,0)),"",(VLOOKUP(N505,'Matl Declare Form '!$AJ$5:$AK$24,2,0))),IF(M505="Complete Prop 65",IF(ISERROR(VLOOKUP(N505,'Matl Declare Form '!$AL$5:$AM$967,2,0)),"",(VLOOKUP(N505,'Matl Declare Form '!$AL$5:$AM$967,2,0))),IF(M505="Perfluorooctanoic acid PFOA its salts",IF(ISERROR(VLOOKUP(N505,'Matl Declare Form '!$AR$5:$AS$12,2,0)),"",(VLOOKUP(N505,'Matl Declare Form '!$AR$5:$AS$12,2,0))),IF(M505="Perfluoroocane sulphonic acid PFOS it salts",IF(ISERROR(VLOOKUP(N505,'Matl Declare Form '!$AT$5:$AU$12,2,0)),"",(VLOOKUP(N505,'Matl Declare Form '!$AT$5:$AU$12,2,0))),IF(M505="Perfluorohexane 1 sulphonic acid PFHxS its salts",IF(ISERROR(VLOOKUP(N505,'Matl Declare Form '!$AV$5:$AW$12,2,0)),"",(VLOOKUP(N505,'Matl Declare Form '!$AV$5:$AW$12,2,0))),IF(M505="Undecafluorohexanoic acid PFHxA its salts",IF(ISERROR(VLOOKUP(N505,'Matl Declare Form '!$AX$5:$AY$12,2,0)),"",(VLOOKUP(N505,'Matl Declare Form '!$AX$5:$AY$12,2,0))),IF(M505="Perfluorononanoic acid PFNA its salts",IF(ISERROR(VLOOKUP(N505,'Matl Declare Form '!$AZ$5:$BA$9,2,0)),"",(VLOOKUP(N505,'Matl Declare Form '!$AZ$5:$BA$9,2,0))),IF(M505="Perfluorobutane sulfonic acid PFBS and its salts",IF(ISERROR(VLOOKUP(N505,'Matl Declare Form '!$BB$5:$BC$12,2,0)),"",(VLOOKUP(N505,'Matl Declare Form '!$BB$5:$BC$12,2,0))),IF(M505="Long chain perfluorocarboxylic acids PFCAs C9 to C14 including their salts",IF(ISERROR(VLOOKUP(N505,'Matl Declare Form '!$BD$5:$BE$14,2,0)),"",(VLOOKUP(N505,'Matl Declare Form '!$BD$5:$BE$14,2,0))),IF(M505="Hexafluoropropylene oxide dimer acid HFPO DA or GenX and its acyl halides",IF(ISERROR(VLOOKUP(N505,'Matl Declare Form '!$BF$5:$BG$9,2,0)),"",(VLOOKUP(N505,'Matl Declare Form '!$BF$5:$BG$9,2,0))),IF(M505="Other PFAS",""))))))))))))))))</f>
        <v/>
      </c>
      <c r="P505" s="274"/>
      <c r="Q505" s="480" t="str" cm="1">
        <f t="array" ref="Q505">IF(ISBLANK(P505),"",P505*(LOOKUP(2,1/(NOT(ISBLANK($J$10:J505))),$J$10:J505)))</f>
        <v/>
      </c>
      <c r="R505" s="480" t="str" cm="1">
        <f t="array" ref="R505">IF(ISBLANK(P505),"", (LOOKUP(2,1/(NOT(ISBLANK($K$10:K505))),$K$10:K505)))</f>
        <v/>
      </c>
      <c r="S505" s="985"/>
      <c r="T505" s="986"/>
      <c r="U505" s="12"/>
      <c r="V505" s="12"/>
      <c r="W505" s="12"/>
      <c r="X505" s="12"/>
      <c r="Y505" s="12"/>
      <c r="Z505" s="12"/>
      <c r="AA505" s="12"/>
      <c r="AB505" s="12"/>
      <c r="AC505" s="12"/>
      <c r="AL505" s="412" t="s">
        <v>1548</v>
      </c>
      <c r="AM505" s="413" t="s">
        <v>1549</v>
      </c>
    </row>
    <row r="506" spans="1:39" ht="30" x14ac:dyDescent="0.5">
      <c r="A506" s="438"/>
      <c r="B506" s="987"/>
      <c r="C506" s="480"/>
      <c r="D506" s="480"/>
      <c r="E506" s="480"/>
      <c r="F506" s="480"/>
      <c r="G506" s="480"/>
      <c r="H506" s="480"/>
      <c r="I506" s="480"/>
      <c r="J506" s="480"/>
      <c r="K506" s="480"/>
      <c r="L506" s="480" t="s">
        <v>2169</v>
      </c>
      <c r="M506" s="985"/>
      <c r="N506" s="273"/>
      <c r="O506" s="273" t="str">
        <f>IF(L506="Full Materials Declaration","",IF(L506="TSCA Section 6h PBT",IF(ISERROR(VLOOKUP(M506,'Matl Declare Form '!$AF$5:$AG$9,2,0)),"",(VLOOKUP(M506,'Matl Declare Form '!$AF$5:$AG$9,2,0))),IF(L506="TSCA Risk Management",IF(ISERROR(VLOOKUP(M506,'Matl Declare Form '!$AH$5:$AI$42,2,0)),"",(VLOOKUP(M506,'Matl Declare Form '!$AH$5:$AI$42,2,0))),IF(L506="CEPA",IF(ISERROR(VLOOKUP(M506,'Matl Declare Form '!$AN$5:$AO$32,2,0)),"",(VLOOKUP(M506,'Matl Declare Form '!$AN$5:$AO$32,2,0))),IF(L506="WA Safer Product",IF(ISERROR(VLOOKUP(M506,'Matl Declare Form '!$AP$5:$AQ$22,2,0)),"",(VLOOKUP(M506,'Matl Declare Form '!$AP$5:$AQ$22,2,0))),IF(M506="High Risk Prop 65",IF(ISERROR(VLOOKUP(N506,'Matl Declare Form '!$AJ$5:$AK$24,2,0)),"",(VLOOKUP(N506,'Matl Declare Form '!$AJ$5:$AK$24,2,0))),IF(M506="Complete Prop 65",IF(ISERROR(VLOOKUP(N506,'Matl Declare Form '!$AL$5:$AM$967,2,0)),"",(VLOOKUP(N506,'Matl Declare Form '!$AL$5:$AM$967,2,0))),IF(M506="Perfluorooctanoic acid PFOA its salts",IF(ISERROR(VLOOKUP(N506,'Matl Declare Form '!$AR$5:$AS$12,2,0)),"",(VLOOKUP(N506,'Matl Declare Form '!$AR$5:$AS$12,2,0))),IF(M506="Perfluoroocane sulphonic acid PFOS it salts",IF(ISERROR(VLOOKUP(N506,'Matl Declare Form '!$AT$5:$AU$12,2,0)),"",(VLOOKUP(N506,'Matl Declare Form '!$AT$5:$AU$12,2,0))),IF(M506="Perfluorohexane 1 sulphonic acid PFHxS its salts",IF(ISERROR(VLOOKUP(N506,'Matl Declare Form '!$AV$5:$AW$12,2,0)),"",(VLOOKUP(N506,'Matl Declare Form '!$AV$5:$AW$12,2,0))),IF(M506="Undecafluorohexanoic acid PFHxA its salts",IF(ISERROR(VLOOKUP(N506,'Matl Declare Form '!$AX$5:$AY$12,2,0)),"",(VLOOKUP(N506,'Matl Declare Form '!$AX$5:$AY$12,2,0))),IF(M506="Perfluorononanoic acid PFNA its salts",IF(ISERROR(VLOOKUP(N506,'Matl Declare Form '!$AZ$5:$BA$9,2,0)),"",(VLOOKUP(N506,'Matl Declare Form '!$AZ$5:$BA$9,2,0))),IF(M506="Perfluorobutane sulfonic acid PFBS and its salts",IF(ISERROR(VLOOKUP(N506,'Matl Declare Form '!$BB$5:$BC$12,2,0)),"",(VLOOKUP(N506,'Matl Declare Form '!$BB$5:$BC$12,2,0))),IF(M506="Long chain perfluorocarboxylic acids PFCAs C9 to C14 including their salts",IF(ISERROR(VLOOKUP(N506,'Matl Declare Form '!$BD$5:$BE$14,2,0)),"",(VLOOKUP(N506,'Matl Declare Form '!$BD$5:$BE$14,2,0))),IF(M506="Hexafluoropropylene oxide dimer acid HFPO DA or GenX and its acyl halides",IF(ISERROR(VLOOKUP(N506,'Matl Declare Form '!$BF$5:$BG$9,2,0)),"",(VLOOKUP(N506,'Matl Declare Form '!$BF$5:$BG$9,2,0))),IF(M506="Other PFAS",""))))))))))))))))</f>
        <v/>
      </c>
      <c r="P506" s="274"/>
      <c r="Q506" s="480" t="str" cm="1">
        <f t="array" ref="Q506">IF(ISBLANK(P506),"",P506*(LOOKUP(2,1/(NOT(ISBLANK($J$10:J506))),$J$10:J506)))</f>
        <v/>
      </c>
      <c r="R506" s="480" t="str" cm="1">
        <f t="array" ref="R506">IF(ISBLANK(P506),"", (LOOKUP(2,1/(NOT(ISBLANK($K$10:K506))),$K$10:K506)))</f>
        <v/>
      </c>
      <c r="S506" s="985"/>
      <c r="T506" s="986"/>
      <c r="U506" s="12"/>
      <c r="V506" s="12"/>
      <c r="W506" s="12"/>
      <c r="X506" s="12"/>
      <c r="Y506" s="12"/>
      <c r="Z506" s="12"/>
      <c r="AA506" s="12"/>
      <c r="AB506" s="12"/>
      <c r="AC506" s="12"/>
      <c r="AL506" s="412" t="s">
        <v>621</v>
      </c>
      <c r="AM506" s="413" t="s">
        <v>622</v>
      </c>
    </row>
    <row r="507" spans="1:39" ht="30" x14ac:dyDescent="0.5">
      <c r="A507" s="438"/>
      <c r="B507" s="987"/>
      <c r="C507" s="480"/>
      <c r="D507" s="480"/>
      <c r="E507" s="480"/>
      <c r="F507" s="480"/>
      <c r="G507" s="480"/>
      <c r="H507" s="480"/>
      <c r="I507" s="480"/>
      <c r="J507" s="480"/>
      <c r="K507" s="480"/>
      <c r="L507" s="480" t="s">
        <v>2169</v>
      </c>
      <c r="M507" s="985"/>
      <c r="N507" s="273"/>
      <c r="O507" s="273" t="str">
        <f>IF(L507="Full Materials Declaration","",IF(L507="TSCA Section 6h PBT",IF(ISERROR(VLOOKUP(M507,'Matl Declare Form '!$AF$5:$AG$9,2,0)),"",(VLOOKUP(M507,'Matl Declare Form '!$AF$5:$AG$9,2,0))),IF(L507="TSCA Risk Management",IF(ISERROR(VLOOKUP(M507,'Matl Declare Form '!$AH$5:$AI$42,2,0)),"",(VLOOKUP(M507,'Matl Declare Form '!$AH$5:$AI$42,2,0))),IF(L507="CEPA",IF(ISERROR(VLOOKUP(M507,'Matl Declare Form '!$AN$5:$AO$32,2,0)),"",(VLOOKUP(M507,'Matl Declare Form '!$AN$5:$AO$32,2,0))),IF(L507="WA Safer Product",IF(ISERROR(VLOOKUP(M507,'Matl Declare Form '!$AP$5:$AQ$22,2,0)),"",(VLOOKUP(M507,'Matl Declare Form '!$AP$5:$AQ$22,2,0))),IF(M507="High Risk Prop 65",IF(ISERROR(VLOOKUP(N507,'Matl Declare Form '!$AJ$5:$AK$24,2,0)),"",(VLOOKUP(N507,'Matl Declare Form '!$AJ$5:$AK$24,2,0))),IF(M507="Complete Prop 65",IF(ISERROR(VLOOKUP(N507,'Matl Declare Form '!$AL$5:$AM$967,2,0)),"",(VLOOKUP(N507,'Matl Declare Form '!$AL$5:$AM$967,2,0))),IF(M507="Perfluorooctanoic acid PFOA its salts",IF(ISERROR(VLOOKUP(N507,'Matl Declare Form '!$AR$5:$AS$12,2,0)),"",(VLOOKUP(N507,'Matl Declare Form '!$AR$5:$AS$12,2,0))),IF(M507="Perfluoroocane sulphonic acid PFOS it salts",IF(ISERROR(VLOOKUP(N507,'Matl Declare Form '!$AT$5:$AU$12,2,0)),"",(VLOOKUP(N507,'Matl Declare Form '!$AT$5:$AU$12,2,0))),IF(M507="Perfluorohexane 1 sulphonic acid PFHxS its salts",IF(ISERROR(VLOOKUP(N507,'Matl Declare Form '!$AV$5:$AW$12,2,0)),"",(VLOOKUP(N507,'Matl Declare Form '!$AV$5:$AW$12,2,0))),IF(M507="Undecafluorohexanoic acid PFHxA its salts",IF(ISERROR(VLOOKUP(N507,'Matl Declare Form '!$AX$5:$AY$12,2,0)),"",(VLOOKUP(N507,'Matl Declare Form '!$AX$5:$AY$12,2,0))),IF(M507="Perfluorononanoic acid PFNA its salts",IF(ISERROR(VLOOKUP(N507,'Matl Declare Form '!$AZ$5:$BA$9,2,0)),"",(VLOOKUP(N507,'Matl Declare Form '!$AZ$5:$BA$9,2,0))),IF(M507="Perfluorobutane sulfonic acid PFBS and its salts",IF(ISERROR(VLOOKUP(N507,'Matl Declare Form '!$BB$5:$BC$12,2,0)),"",(VLOOKUP(N507,'Matl Declare Form '!$BB$5:$BC$12,2,0))),IF(M507="Long chain perfluorocarboxylic acids PFCAs C9 to C14 including their salts",IF(ISERROR(VLOOKUP(N507,'Matl Declare Form '!$BD$5:$BE$14,2,0)),"",(VLOOKUP(N507,'Matl Declare Form '!$BD$5:$BE$14,2,0))),IF(M507="Hexafluoropropylene oxide dimer acid HFPO DA or GenX and its acyl halides",IF(ISERROR(VLOOKUP(N507,'Matl Declare Form '!$BF$5:$BG$9,2,0)),"",(VLOOKUP(N507,'Matl Declare Form '!$BF$5:$BG$9,2,0))),IF(M507="Other PFAS",""))))))))))))))))</f>
        <v/>
      </c>
      <c r="P507" s="274"/>
      <c r="Q507" s="480" t="str" cm="1">
        <f t="array" ref="Q507">IF(ISBLANK(P507),"",P507*(LOOKUP(2,1/(NOT(ISBLANK($J$10:J507))),$J$10:J507)))</f>
        <v/>
      </c>
      <c r="R507" s="480" t="str" cm="1">
        <f t="array" ref="R507">IF(ISBLANK(P507),"", (LOOKUP(2,1/(NOT(ISBLANK($K$10:K507))),$K$10:K507)))</f>
        <v/>
      </c>
      <c r="S507" s="985"/>
      <c r="T507" s="986"/>
      <c r="U507" s="12"/>
      <c r="V507" s="12"/>
      <c r="W507" s="12"/>
      <c r="X507" s="12"/>
      <c r="Y507" s="12"/>
      <c r="Z507" s="12"/>
      <c r="AA507" s="12"/>
      <c r="AB507" s="12"/>
      <c r="AC507" s="12"/>
      <c r="AL507" s="412" t="s">
        <v>1537</v>
      </c>
      <c r="AM507" s="413" t="s">
        <v>14</v>
      </c>
    </row>
    <row r="508" spans="1:39" x14ac:dyDescent="0.5">
      <c r="A508" s="438"/>
      <c r="B508" s="987"/>
      <c r="C508" s="480"/>
      <c r="D508" s="480"/>
      <c r="E508" s="480"/>
      <c r="F508" s="480"/>
      <c r="G508" s="480"/>
      <c r="H508" s="480"/>
      <c r="I508" s="480"/>
      <c r="J508" s="480"/>
      <c r="K508" s="480"/>
      <c r="L508" s="480" t="s">
        <v>2169</v>
      </c>
      <c r="M508" s="985"/>
      <c r="N508" s="273"/>
      <c r="O508" s="273" t="str">
        <f>IF(L508="Full Materials Declaration","",IF(L508="TSCA Section 6h PBT",IF(ISERROR(VLOOKUP(M508,'Matl Declare Form '!$AF$5:$AG$9,2,0)),"",(VLOOKUP(M508,'Matl Declare Form '!$AF$5:$AG$9,2,0))),IF(L508="TSCA Risk Management",IF(ISERROR(VLOOKUP(M508,'Matl Declare Form '!$AH$5:$AI$42,2,0)),"",(VLOOKUP(M508,'Matl Declare Form '!$AH$5:$AI$42,2,0))),IF(L508="CEPA",IF(ISERROR(VLOOKUP(M508,'Matl Declare Form '!$AN$5:$AO$32,2,0)),"",(VLOOKUP(M508,'Matl Declare Form '!$AN$5:$AO$32,2,0))),IF(L508="WA Safer Product",IF(ISERROR(VLOOKUP(M508,'Matl Declare Form '!$AP$5:$AQ$22,2,0)),"",(VLOOKUP(M508,'Matl Declare Form '!$AP$5:$AQ$22,2,0))),IF(M508="High Risk Prop 65",IF(ISERROR(VLOOKUP(N508,'Matl Declare Form '!$AJ$5:$AK$24,2,0)),"",(VLOOKUP(N508,'Matl Declare Form '!$AJ$5:$AK$24,2,0))),IF(M508="Complete Prop 65",IF(ISERROR(VLOOKUP(N508,'Matl Declare Form '!$AL$5:$AM$967,2,0)),"",(VLOOKUP(N508,'Matl Declare Form '!$AL$5:$AM$967,2,0))),IF(M508="Perfluorooctanoic acid PFOA its salts",IF(ISERROR(VLOOKUP(N508,'Matl Declare Form '!$AR$5:$AS$12,2,0)),"",(VLOOKUP(N508,'Matl Declare Form '!$AR$5:$AS$12,2,0))),IF(M508="Perfluoroocane sulphonic acid PFOS it salts",IF(ISERROR(VLOOKUP(N508,'Matl Declare Form '!$AT$5:$AU$12,2,0)),"",(VLOOKUP(N508,'Matl Declare Form '!$AT$5:$AU$12,2,0))),IF(M508="Perfluorohexane 1 sulphonic acid PFHxS its salts",IF(ISERROR(VLOOKUP(N508,'Matl Declare Form '!$AV$5:$AW$12,2,0)),"",(VLOOKUP(N508,'Matl Declare Form '!$AV$5:$AW$12,2,0))),IF(M508="Undecafluorohexanoic acid PFHxA its salts",IF(ISERROR(VLOOKUP(N508,'Matl Declare Form '!$AX$5:$AY$12,2,0)),"",(VLOOKUP(N508,'Matl Declare Form '!$AX$5:$AY$12,2,0))),IF(M508="Perfluorononanoic acid PFNA its salts",IF(ISERROR(VLOOKUP(N508,'Matl Declare Form '!$AZ$5:$BA$9,2,0)),"",(VLOOKUP(N508,'Matl Declare Form '!$AZ$5:$BA$9,2,0))),IF(M508="Perfluorobutane sulfonic acid PFBS and its salts",IF(ISERROR(VLOOKUP(N508,'Matl Declare Form '!$BB$5:$BC$12,2,0)),"",(VLOOKUP(N508,'Matl Declare Form '!$BB$5:$BC$12,2,0))),IF(M508="Long chain perfluorocarboxylic acids PFCAs C9 to C14 including their salts",IF(ISERROR(VLOOKUP(N508,'Matl Declare Form '!$BD$5:$BE$14,2,0)),"",(VLOOKUP(N508,'Matl Declare Form '!$BD$5:$BE$14,2,0))),IF(M508="Hexafluoropropylene oxide dimer acid HFPO DA or GenX and its acyl halides",IF(ISERROR(VLOOKUP(N508,'Matl Declare Form '!$BF$5:$BG$9,2,0)),"",(VLOOKUP(N508,'Matl Declare Form '!$BF$5:$BG$9,2,0))),IF(M508="Other PFAS",""))))))))))))))))</f>
        <v/>
      </c>
      <c r="P508" s="274"/>
      <c r="Q508" s="480" t="str" cm="1">
        <f t="array" ref="Q508">IF(ISBLANK(P508),"",P508*(LOOKUP(2,1/(NOT(ISBLANK($J$10:J508))),$J$10:J508)))</f>
        <v/>
      </c>
      <c r="R508" s="480" t="str" cm="1">
        <f t="array" ref="R508">IF(ISBLANK(P508),"", (LOOKUP(2,1/(NOT(ISBLANK($K$10:K508))),$K$10:K508)))</f>
        <v/>
      </c>
      <c r="S508" s="985"/>
      <c r="T508" s="986"/>
      <c r="U508" s="12"/>
      <c r="V508" s="12"/>
      <c r="W508" s="12"/>
      <c r="X508" s="12"/>
      <c r="Y508" s="12"/>
      <c r="Z508" s="12"/>
      <c r="AA508" s="12"/>
      <c r="AB508" s="12"/>
      <c r="AC508" s="12"/>
      <c r="AL508" s="412" t="s">
        <v>392</v>
      </c>
      <c r="AM508" s="413" t="s">
        <v>393</v>
      </c>
    </row>
    <row r="509" spans="1:39" ht="18" thickBot="1" x14ac:dyDescent="0.55000000000000004">
      <c r="A509" s="438"/>
      <c r="B509" s="988"/>
      <c r="C509" s="291"/>
      <c r="D509" s="291"/>
      <c r="E509" s="291"/>
      <c r="F509" s="291"/>
      <c r="G509" s="291"/>
      <c r="H509" s="291"/>
      <c r="I509" s="291"/>
      <c r="J509" s="291"/>
      <c r="K509" s="291"/>
      <c r="L509" s="291" t="s">
        <v>2169</v>
      </c>
      <c r="M509" s="989"/>
      <c r="N509" s="243"/>
      <c r="O509" s="243" t="str">
        <f>IF(L509="Full Materials Declaration","",IF(L509="TSCA Section 6h PBT",IF(ISERROR(VLOOKUP(M509,'Matl Declare Form '!$AF$5:$AG$9,2,0)),"",(VLOOKUP(M509,'Matl Declare Form '!$AF$5:$AG$9,2,0))),IF(L509="TSCA Risk Management",IF(ISERROR(VLOOKUP(M509,'Matl Declare Form '!$AH$5:$AI$42,2,0)),"",(VLOOKUP(M509,'Matl Declare Form '!$AH$5:$AI$42,2,0))),IF(L509="CEPA",IF(ISERROR(VLOOKUP(M509,'Matl Declare Form '!$AN$5:$AO$32,2,0)),"",(VLOOKUP(M509,'Matl Declare Form '!$AN$5:$AO$32,2,0))),IF(L509="WA Safer Product",IF(ISERROR(VLOOKUP(M509,'Matl Declare Form '!$AP$5:$AQ$22,2,0)),"",(VLOOKUP(M509,'Matl Declare Form '!$AP$5:$AQ$22,2,0))),IF(M509="High Risk Prop 65",IF(ISERROR(VLOOKUP(N509,'Matl Declare Form '!$AJ$5:$AK$24,2,0)),"",(VLOOKUP(N509,'Matl Declare Form '!$AJ$5:$AK$24,2,0))),IF(M509="Complete Prop 65",IF(ISERROR(VLOOKUP(N509,'Matl Declare Form '!$AL$5:$AM$967,2,0)),"",(VLOOKUP(N509,'Matl Declare Form '!$AL$5:$AM$967,2,0))),IF(M509="Perfluorooctanoic acid PFOA its salts",IF(ISERROR(VLOOKUP(N509,'Matl Declare Form '!$AR$5:$AS$12,2,0)),"",(VLOOKUP(N509,'Matl Declare Form '!$AR$5:$AS$12,2,0))),IF(M509="Perfluoroocane sulphonic acid PFOS it salts",IF(ISERROR(VLOOKUP(N509,'Matl Declare Form '!$AT$5:$AU$12,2,0)),"",(VLOOKUP(N509,'Matl Declare Form '!$AT$5:$AU$12,2,0))),IF(M509="Perfluorohexane 1 sulphonic acid PFHxS its salts",IF(ISERROR(VLOOKUP(N509,'Matl Declare Form '!$AV$5:$AW$12,2,0)),"",(VLOOKUP(N509,'Matl Declare Form '!$AV$5:$AW$12,2,0))),IF(M509="Undecafluorohexanoic acid PFHxA its salts",IF(ISERROR(VLOOKUP(N509,'Matl Declare Form '!$AX$5:$AY$12,2,0)),"",(VLOOKUP(N509,'Matl Declare Form '!$AX$5:$AY$12,2,0))),IF(M509="Perfluorononanoic acid PFNA its salts",IF(ISERROR(VLOOKUP(N509,'Matl Declare Form '!$AZ$5:$BA$9,2,0)),"",(VLOOKUP(N509,'Matl Declare Form '!$AZ$5:$BA$9,2,0))),IF(M509="Perfluorobutane sulfonic acid PFBS and its salts",IF(ISERROR(VLOOKUP(N509,'Matl Declare Form '!$BB$5:$BC$12,2,0)),"",(VLOOKUP(N509,'Matl Declare Form '!$BB$5:$BC$12,2,0))),IF(M509="Long chain perfluorocarboxylic acids PFCAs C9 to C14 including their salts",IF(ISERROR(VLOOKUP(N509,'Matl Declare Form '!$BD$5:$BE$14,2,0)),"",(VLOOKUP(N509,'Matl Declare Form '!$BD$5:$BE$14,2,0))),IF(M509="Hexafluoropropylene oxide dimer acid HFPO DA or GenX and its acyl halides",IF(ISERROR(VLOOKUP(N509,'Matl Declare Form '!$BF$5:$BG$9,2,0)),"",(VLOOKUP(N509,'Matl Declare Form '!$BF$5:$BG$9,2,0))),IF(M509="Other PFAS",""))))))))))))))))</f>
        <v/>
      </c>
      <c r="P509" s="244"/>
      <c r="Q509" s="291" t="str" cm="1">
        <f t="array" ref="Q509">IF(ISBLANK(P509),"",P509*(LOOKUP(2,1/(NOT(ISBLANK($J$10:J509))),$J$10:J509)))</f>
        <v/>
      </c>
      <c r="R509" s="291" t="str" cm="1">
        <f t="array" ref="R509">IF(ISBLANK(P509),"", (LOOKUP(2,1/(NOT(ISBLANK($K$10:K509))),$K$10:K509)))</f>
        <v/>
      </c>
      <c r="S509" s="989"/>
      <c r="T509" s="990"/>
      <c r="U509" s="12"/>
      <c r="V509" s="12"/>
      <c r="W509" s="12"/>
      <c r="X509" s="12"/>
      <c r="Y509" s="12"/>
      <c r="Z509" s="12"/>
      <c r="AA509" s="12"/>
      <c r="AB509" s="12"/>
      <c r="AC509" s="12"/>
      <c r="AL509" s="412" t="s">
        <v>430</v>
      </c>
      <c r="AM509" s="413" t="s">
        <v>431</v>
      </c>
    </row>
    <row r="510" spans="1:39" x14ac:dyDescent="0.5">
      <c r="A510" s="438"/>
      <c r="B510" s="438"/>
      <c r="C510" s="438"/>
      <c r="D510" s="438"/>
      <c r="E510" s="438"/>
      <c r="F510" s="438"/>
      <c r="G510" s="438"/>
      <c r="H510" s="438"/>
      <c r="I510" s="438"/>
      <c r="J510" s="438"/>
      <c r="K510" s="438"/>
      <c r="L510" s="438"/>
      <c r="M510" s="438"/>
      <c r="N510" s="438"/>
      <c r="O510" s="438"/>
      <c r="P510" s="438"/>
      <c r="Q510" s="12"/>
      <c r="R510" s="12"/>
      <c r="S510" s="12"/>
      <c r="T510" s="12"/>
      <c r="U510" s="12"/>
      <c r="V510" s="12"/>
      <c r="W510" s="12"/>
      <c r="X510" s="12"/>
      <c r="Y510" s="12"/>
      <c r="Z510" s="12"/>
      <c r="AA510" s="12"/>
      <c r="AB510" s="12"/>
      <c r="AC510" s="12"/>
      <c r="AL510" s="412" t="s">
        <v>428</v>
      </c>
      <c r="AM510" s="413" t="s">
        <v>429</v>
      </c>
    </row>
    <row r="511" spans="1:39" ht="30" x14ac:dyDescent="0.5">
      <c r="A511" s="438"/>
      <c r="B511" s="438"/>
      <c r="C511" s="438"/>
      <c r="D511" s="438"/>
      <c r="E511" s="438"/>
      <c r="F511" s="438"/>
      <c r="G511" s="438"/>
      <c r="H511" s="438"/>
      <c r="I511" s="438"/>
      <c r="J511" s="438"/>
      <c r="K511" s="438"/>
      <c r="L511" s="438"/>
      <c r="M511" s="438"/>
      <c r="N511" s="438"/>
      <c r="O511" s="438"/>
      <c r="P511" s="438"/>
      <c r="Q511" s="12"/>
      <c r="R511" s="12"/>
      <c r="S511" s="12"/>
      <c r="T511" s="12"/>
      <c r="U511" s="12"/>
      <c r="V511" s="12"/>
      <c r="W511" s="12"/>
      <c r="X511" s="12"/>
      <c r="Y511" s="12"/>
      <c r="Z511" s="12"/>
      <c r="AA511" s="12"/>
      <c r="AB511" s="12"/>
      <c r="AC511" s="12"/>
      <c r="AL511" s="412" t="s">
        <v>1004</v>
      </c>
      <c r="AM511" s="413" t="s">
        <v>126</v>
      </c>
    </row>
    <row r="512" spans="1:39" ht="30.5" thickBot="1" x14ac:dyDescent="0.55000000000000004">
      <c r="A512" s="438"/>
      <c r="B512" s="438"/>
      <c r="C512" s="438"/>
      <c r="D512" s="438"/>
      <c r="E512" s="438"/>
      <c r="F512" s="438"/>
      <c r="G512" s="438"/>
      <c r="H512" s="438"/>
      <c r="I512" s="438"/>
      <c r="J512" s="438"/>
      <c r="K512" s="438"/>
      <c r="L512" s="438"/>
      <c r="M512" s="438"/>
      <c r="N512" s="438"/>
      <c r="O512" s="438"/>
      <c r="P512" s="438"/>
      <c r="Q512" s="12"/>
      <c r="R512" s="12"/>
      <c r="S512" s="12"/>
      <c r="T512" s="12"/>
      <c r="U512" s="12"/>
      <c r="V512" s="12"/>
      <c r="W512" s="12"/>
      <c r="X512" s="12"/>
      <c r="Y512" s="12"/>
      <c r="Z512" s="12"/>
      <c r="AA512" s="12"/>
      <c r="AB512" s="12"/>
      <c r="AC512" s="12"/>
      <c r="AL512" s="412" t="s">
        <v>1286</v>
      </c>
      <c r="AM512" s="413" t="s">
        <v>126</v>
      </c>
    </row>
    <row r="513" spans="1:45" ht="39" customHeight="1" x14ac:dyDescent="0.5">
      <c r="A513" s="438"/>
      <c r="B513" s="991" t="s">
        <v>2196</v>
      </c>
      <c r="C513" s="992"/>
      <c r="D513" s="992"/>
      <c r="E513" s="992"/>
      <c r="F513" s="992"/>
      <c r="G513" s="992"/>
      <c r="H513" s="992"/>
      <c r="I513" s="992"/>
      <c r="J513" s="992"/>
      <c r="K513" s="992"/>
      <c r="L513" s="992"/>
      <c r="M513" s="992"/>
      <c r="N513" s="992"/>
      <c r="O513" s="992"/>
      <c r="P513" s="992"/>
      <c r="Q513" s="993"/>
      <c r="R513" s="12"/>
      <c r="S513" s="12"/>
      <c r="T513" s="12"/>
      <c r="U513" s="12"/>
      <c r="V513" s="12"/>
      <c r="W513" s="12"/>
      <c r="X513" s="12"/>
      <c r="Y513" s="12"/>
      <c r="Z513" s="12"/>
      <c r="AA513" s="12"/>
      <c r="AB513" s="12"/>
      <c r="AC513" s="12"/>
      <c r="AL513" s="412" t="s">
        <v>1533</v>
      </c>
      <c r="AM513" s="413" t="s">
        <v>1534</v>
      </c>
    </row>
    <row r="514" spans="1:45" ht="28.5" customHeight="1" x14ac:dyDescent="0.5">
      <c r="A514" s="438"/>
      <c r="B514" s="994" t="s">
        <v>2197</v>
      </c>
      <c r="C514" s="995"/>
      <c r="D514" s="995"/>
      <c r="E514" s="995"/>
      <c r="F514" s="995"/>
      <c r="G514" s="995"/>
      <c r="H514" s="995"/>
      <c r="I514" s="995"/>
      <c r="J514" s="995"/>
      <c r="K514" s="995"/>
      <c r="L514" s="995"/>
      <c r="M514" s="995"/>
      <c r="N514" s="995"/>
      <c r="O514" s="995"/>
      <c r="P514" s="995"/>
      <c r="Q514" s="996"/>
      <c r="R514" s="12"/>
      <c r="S514" s="12"/>
      <c r="T514" s="12"/>
      <c r="U514" s="12"/>
      <c r="V514" s="12"/>
      <c r="W514" s="12"/>
      <c r="X514" s="12"/>
      <c r="Y514" s="12"/>
      <c r="Z514" s="12"/>
      <c r="AA514" s="12"/>
      <c r="AB514" s="12"/>
      <c r="AC514" s="12"/>
      <c r="AL514" s="412" t="s">
        <v>1516</v>
      </c>
      <c r="AM514" s="413" t="s">
        <v>8</v>
      </c>
    </row>
    <row r="515" spans="1:45" x14ac:dyDescent="0.5">
      <c r="A515" s="438"/>
      <c r="B515" s="770" t="s">
        <v>2753</v>
      </c>
      <c r="C515" s="771"/>
      <c r="D515" s="771"/>
      <c r="E515" s="771"/>
      <c r="F515" s="771"/>
      <c r="G515" s="771"/>
      <c r="H515" s="771"/>
      <c r="I515" s="771"/>
      <c r="J515" s="771"/>
      <c r="K515" s="771"/>
      <c r="L515" s="771"/>
      <c r="M515" s="771"/>
      <c r="N515" s="771"/>
      <c r="O515" s="771"/>
      <c r="P515" s="771"/>
      <c r="Q515" s="772"/>
      <c r="R515" s="12"/>
      <c r="S515" s="12"/>
      <c r="T515" s="12"/>
      <c r="U515" s="12"/>
      <c r="V515" s="12"/>
      <c r="W515" s="12"/>
      <c r="X515" s="12"/>
      <c r="Y515" s="12"/>
      <c r="Z515" s="12"/>
      <c r="AA515" s="12"/>
      <c r="AB515" s="12"/>
      <c r="AC515" s="12"/>
      <c r="AL515" s="412" t="s">
        <v>122</v>
      </c>
      <c r="AM515" s="413" t="s">
        <v>121</v>
      </c>
    </row>
    <row r="516" spans="1:45" x14ac:dyDescent="0.5">
      <c r="A516" s="438"/>
      <c r="B516" s="994" t="s">
        <v>2721</v>
      </c>
      <c r="C516" s="995"/>
      <c r="D516" s="995"/>
      <c r="E516" s="995"/>
      <c r="F516" s="995"/>
      <c r="G516" s="995"/>
      <c r="H516" s="995"/>
      <c r="I516" s="995"/>
      <c r="J516" s="995"/>
      <c r="K516" s="995"/>
      <c r="L516" s="995"/>
      <c r="M516" s="995"/>
      <c r="N516" s="995"/>
      <c r="O516" s="995"/>
      <c r="P516" s="995"/>
      <c r="Q516" s="996"/>
      <c r="R516" s="12"/>
      <c r="S516" s="12"/>
      <c r="T516" s="12"/>
      <c r="U516" s="12"/>
      <c r="V516" s="12"/>
      <c r="W516" s="12"/>
      <c r="X516" s="12"/>
      <c r="Y516" s="12"/>
      <c r="Z516" s="12"/>
      <c r="AA516" s="12"/>
      <c r="AB516" s="12"/>
      <c r="AC516" s="12"/>
      <c r="AL516" s="412" t="s">
        <v>156</v>
      </c>
      <c r="AM516" s="413" t="s">
        <v>126</v>
      </c>
    </row>
    <row r="517" spans="1:45" ht="24.75" customHeight="1" thickBot="1" x14ac:dyDescent="0.55000000000000004">
      <c r="A517" s="438"/>
      <c r="B517" s="997" t="s">
        <v>1754</v>
      </c>
      <c r="C517" s="998"/>
      <c r="D517" s="998"/>
      <c r="E517" s="998"/>
      <c r="F517" s="998"/>
      <c r="G517" s="998"/>
      <c r="H517" s="998"/>
      <c r="I517" s="998"/>
      <c r="J517" s="998"/>
      <c r="K517" s="998"/>
      <c r="L517" s="998"/>
      <c r="M517" s="998"/>
      <c r="N517" s="998"/>
      <c r="O517" s="998"/>
      <c r="P517" s="998"/>
      <c r="Q517" s="999"/>
      <c r="R517" s="12"/>
      <c r="S517" s="12"/>
      <c r="T517" s="12"/>
      <c r="U517" s="12"/>
      <c r="V517" s="12"/>
      <c r="W517" s="12"/>
      <c r="X517" s="12"/>
      <c r="Y517" s="12"/>
      <c r="Z517" s="12"/>
      <c r="AA517" s="12"/>
      <c r="AB517" s="12"/>
      <c r="AC517" s="12"/>
      <c r="AL517" s="412" t="s">
        <v>1639</v>
      </c>
      <c r="AM517" s="413" t="s">
        <v>126</v>
      </c>
    </row>
    <row r="518" spans="1:45" x14ac:dyDescent="0.5">
      <c r="A518" s="438"/>
      <c r="B518" s="438"/>
      <c r="C518" s="438"/>
      <c r="D518" s="438"/>
      <c r="E518" s="438"/>
      <c r="F518" s="438"/>
      <c r="G518" s="438"/>
      <c r="H518" s="438"/>
      <c r="I518" s="438"/>
      <c r="J518" s="438"/>
      <c r="K518" s="438"/>
      <c r="L518" s="438"/>
      <c r="M518" s="438"/>
      <c r="N518" s="438"/>
      <c r="O518" s="438"/>
      <c r="P518" s="438"/>
      <c r="Q518" s="12"/>
      <c r="R518" s="12"/>
      <c r="S518" s="12"/>
      <c r="T518" s="12"/>
      <c r="U518" s="12"/>
      <c r="V518" s="12"/>
      <c r="W518" s="12"/>
      <c r="X518" s="12"/>
      <c r="Y518" s="12"/>
      <c r="Z518" s="12"/>
      <c r="AA518" s="12"/>
      <c r="AB518" s="12"/>
      <c r="AC518" s="12"/>
      <c r="AL518" s="412" t="s">
        <v>186</v>
      </c>
      <c r="AM518" s="413" t="s">
        <v>187</v>
      </c>
    </row>
    <row r="519" spans="1:45" x14ac:dyDescent="0.5">
      <c r="A519" s="438"/>
      <c r="B519" s="438"/>
      <c r="C519" s="438"/>
      <c r="D519" s="438"/>
      <c r="E519" s="438"/>
      <c r="F519" s="438"/>
      <c r="G519" s="438"/>
      <c r="H519" s="438"/>
      <c r="I519" s="438"/>
      <c r="J519" s="438"/>
      <c r="K519" s="438"/>
      <c r="L519" s="438"/>
      <c r="M519" s="438"/>
      <c r="N519" s="438"/>
      <c r="O519" s="438"/>
      <c r="P519" s="438"/>
      <c r="Q519" s="12"/>
      <c r="R519" s="12"/>
      <c r="S519" s="12"/>
      <c r="T519" s="12"/>
      <c r="U519" s="12"/>
      <c r="V519" s="12"/>
      <c r="W519" s="12"/>
      <c r="X519" s="12"/>
      <c r="Y519" s="12"/>
      <c r="Z519" s="12"/>
      <c r="AA519" s="12"/>
      <c r="AB519" s="12"/>
      <c r="AC519" s="12"/>
      <c r="AL519" s="412" t="s">
        <v>221</v>
      </c>
      <c r="AM519" s="413" t="s">
        <v>126</v>
      </c>
    </row>
    <row r="520" spans="1:45" x14ac:dyDescent="0.5">
      <c r="A520" s="438"/>
      <c r="B520" s="438"/>
      <c r="C520" s="438"/>
      <c r="D520" s="438"/>
      <c r="E520" s="438"/>
      <c r="F520" s="438"/>
      <c r="G520" s="438"/>
      <c r="H520" s="438"/>
      <c r="I520" s="438"/>
      <c r="J520" s="438"/>
      <c r="K520" s="438"/>
      <c r="L520" s="438"/>
      <c r="M520" s="438"/>
      <c r="N520" s="438"/>
      <c r="O520" s="438"/>
      <c r="P520" s="438"/>
      <c r="Q520" s="12"/>
      <c r="R520" s="12"/>
      <c r="S520" s="12"/>
      <c r="T520" s="12"/>
      <c r="U520" s="12"/>
      <c r="V520" s="12"/>
      <c r="W520" s="12"/>
      <c r="X520" s="12"/>
      <c r="Y520" s="12"/>
      <c r="Z520" s="12"/>
      <c r="AA520" s="12"/>
      <c r="AB520" s="12"/>
      <c r="AC520" s="12"/>
      <c r="AL520" s="412" t="s">
        <v>229</v>
      </c>
      <c r="AM520" s="413" t="s">
        <v>126</v>
      </c>
    </row>
    <row r="521" spans="1:45" x14ac:dyDescent="0.5">
      <c r="A521" s="438"/>
      <c r="B521" s="438"/>
      <c r="C521" s="438"/>
      <c r="D521" s="438"/>
      <c r="E521" s="438"/>
      <c r="F521" s="438"/>
      <c r="G521" s="438"/>
      <c r="H521" s="438"/>
      <c r="I521" s="438"/>
      <c r="J521" s="438"/>
      <c r="K521" s="438"/>
      <c r="L521" s="438"/>
      <c r="M521" s="438"/>
      <c r="N521" s="438"/>
      <c r="O521" s="438"/>
      <c r="P521" s="438"/>
      <c r="Q521" s="12"/>
      <c r="R521" s="12"/>
      <c r="S521" s="12"/>
      <c r="T521" s="12"/>
      <c r="U521" s="12"/>
      <c r="V521" s="12"/>
      <c r="W521" s="12"/>
      <c r="X521" s="12"/>
      <c r="Y521" s="12"/>
      <c r="Z521" s="12"/>
      <c r="AA521" s="12"/>
      <c r="AB521" s="12"/>
      <c r="AC521" s="12"/>
      <c r="AL521" s="412" t="s">
        <v>230</v>
      </c>
      <c r="AM521" s="413" t="s">
        <v>126</v>
      </c>
    </row>
    <row r="522" spans="1:45" x14ac:dyDescent="0.5">
      <c r="A522" s="438"/>
      <c r="B522" s="438"/>
      <c r="C522" s="438"/>
      <c r="D522" s="438"/>
      <c r="E522" s="438"/>
      <c r="F522" s="438"/>
      <c r="G522" s="438"/>
      <c r="H522" s="438"/>
      <c r="I522" s="438"/>
      <c r="J522" s="438"/>
      <c r="K522" s="438"/>
      <c r="L522" s="438"/>
      <c r="M522" s="438"/>
      <c r="N522" s="438"/>
      <c r="O522" s="438"/>
      <c r="P522" s="438"/>
      <c r="Q522" s="12"/>
      <c r="R522" s="12"/>
      <c r="S522" s="12"/>
      <c r="T522" s="12"/>
      <c r="U522" s="12"/>
      <c r="V522" s="12"/>
      <c r="W522" s="12"/>
      <c r="X522" s="12"/>
      <c r="Y522" s="12"/>
      <c r="Z522" s="12"/>
      <c r="AA522" s="12"/>
      <c r="AB522" s="12"/>
      <c r="AC522" s="12"/>
      <c r="AL522" s="412" t="s">
        <v>285</v>
      </c>
      <c r="AM522" s="413" t="s">
        <v>286</v>
      </c>
    </row>
    <row r="523" spans="1:45" x14ac:dyDescent="0.5">
      <c r="A523" s="438"/>
      <c r="B523" s="438"/>
      <c r="C523" s="438"/>
      <c r="D523" s="438"/>
      <c r="E523" s="438"/>
      <c r="F523" s="438"/>
      <c r="G523" s="438"/>
      <c r="H523" s="438"/>
      <c r="I523" s="438"/>
      <c r="J523" s="438"/>
      <c r="K523" s="438"/>
      <c r="L523" s="438"/>
      <c r="M523" s="438"/>
      <c r="N523" s="438"/>
      <c r="O523" s="438"/>
      <c r="P523" s="438"/>
      <c r="Q523" s="12"/>
      <c r="R523" s="12"/>
      <c r="S523" s="12"/>
      <c r="T523" s="12"/>
      <c r="U523" s="12"/>
      <c r="V523" s="12"/>
      <c r="W523" s="12"/>
      <c r="X523" s="12"/>
      <c r="Y523" s="12"/>
      <c r="Z523" s="12"/>
      <c r="AA523" s="12"/>
      <c r="AB523" s="12"/>
      <c r="AC523" s="12"/>
      <c r="AL523" s="412" t="s">
        <v>424</v>
      </c>
      <c r="AM523" s="413" t="s">
        <v>425</v>
      </c>
    </row>
    <row r="524" spans="1:45" x14ac:dyDescent="0.5">
      <c r="A524" s="438"/>
      <c r="B524" s="438"/>
      <c r="C524" s="438"/>
      <c r="D524" s="438"/>
      <c r="E524" s="438"/>
      <c r="F524" s="438"/>
      <c r="G524" s="438"/>
      <c r="H524" s="438"/>
      <c r="I524" s="438"/>
      <c r="J524" s="438"/>
      <c r="K524" s="438"/>
      <c r="L524" s="438"/>
      <c r="M524" s="438"/>
      <c r="N524" s="438"/>
      <c r="O524" s="438"/>
      <c r="P524" s="438"/>
      <c r="Q524" s="12"/>
      <c r="R524" s="12"/>
      <c r="S524" s="12"/>
      <c r="T524" s="12"/>
      <c r="U524" s="12"/>
      <c r="V524" s="12"/>
      <c r="W524" s="12"/>
      <c r="X524" s="12"/>
      <c r="Y524" s="12"/>
      <c r="Z524" s="12"/>
      <c r="AA524" s="12"/>
      <c r="AB524" s="12"/>
      <c r="AC524" s="12"/>
      <c r="AL524" s="412" t="s">
        <v>442</v>
      </c>
      <c r="AM524" s="413" t="s">
        <v>443</v>
      </c>
    </row>
    <row r="525" spans="1:45" x14ac:dyDescent="0.5">
      <c r="A525" s="438"/>
      <c r="B525" s="438"/>
      <c r="C525" s="438"/>
      <c r="D525" s="438"/>
      <c r="E525" s="438"/>
      <c r="F525" s="438"/>
      <c r="G525" s="438"/>
      <c r="H525" s="438"/>
      <c r="I525" s="438"/>
      <c r="J525" s="438"/>
      <c r="K525" s="438"/>
      <c r="L525" s="438"/>
      <c r="M525" s="438"/>
      <c r="N525" s="438"/>
      <c r="O525" s="438"/>
      <c r="P525" s="438"/>
      <c r="Q525" s="12"/>
      <c r="R525" s="12"/>
      <c r="S525" s="12"/>
      <c r="T525" s="12"/>
      <c r="U525" s="12"/>
      <c r="V525" s="12"/>
      <c r="W525" s="12"/>
      <c r="X525" s="12"/>
      <c r="Y525" s="12"/>
      <c r="Z525" s="12"/>
      <c r="AA525" s="12"/>
      <c r="AB525" s="12"/>
      <c r="AC525" s="12"/>
      <c r="AL525" s="412" t="s">
        <v>580</v>
      </c>
      <c r="AM525" s="413" t="s">
        <v>581</v>
      </c>
    </row>
    <row r="526" spans="1:45" x14ac:dyDescent="0.5">
      <c r="A526" s="438"/>
      <c r="B526" s="438"/>
      <c r="C526" s="438"/>
      <c r="D526" s="438"/>
      <c r="E526" s="438"/>
      <c r="F526" s="438"/>
      <c r="G526" s="438"/>
      <c r="H526" s="438"/>
      <c r="I526" s="438"/>
      <c r="J526" s="438"/>
      <c r="K526" s="438"/>
      <c r="L526" s="438"/>
      <c r="M526" s="438"/>
      <c r="N526" s="438"/>
      <c r="O526" s="438"/>
      <c r="P526" s="438"/>
      <c r="Q526" s="12"/>
      <c r="R526" s="12"/>
      <c r="S526" s="12"/>
      <c r="T526" s="12"/>
      <c r="U526" s="12"/>
      <c r="V526" s="12"/>
      <c r="W526" s="12"/>
      <c r="X526" s="12"/>
      <c r="Y526" s="12"/>
      <c r="Z526" s="12"/>
      <c r="AA526" s="12"/>
      <c r="AB526" s="12"/>
      <c r="AC526" s="12"/>
      <c r="AL526" s="412" t="s">
        <v>764</v>
      </c>
      <c r="AM526" s="413" t="s">
        <v>765</v>
      </c>
    </row>
    <row r="527" spans="1:45" s="12" customFormat="1" x14ac:dyDescent="0.5">
      <c r="A527" s="438"/>
      <c r="B527" s="438"/>
      <c r="C527" s="438"/>
      <c r="D527" s="438"/>
      <c r="E527" s="438"/>
      <c r="F527" s="438"/>
      <c r="G527" s="438"/>
      <c r="H527" s="438"/>
      <c r="I527" s="438"/>
      <c r="J527" s="438"/>
      <c r="K527" s="438"/>
      <c r="L527" s="438"/>
      <c r="M527" s="438"/>
      <c r="N527" s="438"/>
      <c r="O527" s="438"/>
      <c r="P527" s="438"/>
      <c r="AL527" s="412" t="s">
        <v>895</v>
      </c>
      <c r="AM527" s="413" t="s">
        <v>126</v>
      </c>
      <c r="AR527" s="133"/>
      <c r="AS527" s="133"/>
    </row>
    <row r="528" spans="1:45" s="12" customFormat="1" x14ac:dyDescent="0.5">
      <c r="A528" s="438"/>
      <c r="B528" s="438"/>
      <c r="C528" s="438"/>
      <c r="D528" s="438"/>
      <c r="E528" s="438"/>
      <c r="F528" s="438"/>
      <c r="G528" s="438"/>
      <c r="H528" s="438"/>
      <c r="I528" s="438"/>
      <c r="J528" s="438"/>
      <c r="K528" s="438"/>
      <c r="L528" s="438"/>
      <c r="M528" s="438"/>
      <c r="N528" s="438"/>
      <c r="O528" s="438"/>
      <c r="P528" s="438"/>
      <c r="AL528" s="412" t="s">
        <v>919</v>
      </c>
      <c r="AM528" s="413" t="s">
        <v>920</v>
      </c>
      <c r="AR528" s="133"/>
      <c r="AS528" s="133"/>
    </row>
    <row r="529" spans="1:45" s="12" customFormat="1" ht="30" x14ac:dyDescent="0.5">
      <c r="A529" s="438"/>
      <c r="B529" s="438"/>
      <c r="C529" s="438"/>
      <c r="D529" s="438"/>
      <c r="E529" s="438"/>
      <c r="F529" s="438"/>
      <c r="G529" s="438"/>
      <c r="H529" s="438"/>
      <c r="I529" s="438"/>
      <c r="J529" s="438"/>
      <c r="K529" s="438"/>
      <c r="L529" s="438"/>
      <c r="M529" s="438"/>
      <c r="N529" s="438"/>
      <c r="O529" s="438"/>
      <c r="P529" s="438"/>
      <c r="AL529" s="412" t="s">
        <v>1085</v>
      </c>
      <c r="AM529" s="413" t="s">
        <v>1086</v>
      </c>
      <c r="AR529" s="133"/>
      <c r="AS529" s="133"/>
    </row>
    <row r="530" spans="1:45" s="12" customFormat="1" x14ac:dyDescent="0.5">
      <c r="A530" s="438"/>
      <c r="B530" s="438"/>
      <c r="C530" s="438"/>
      <c r="D530" s="438"/>
      <c r="E530" s="438"/>
      <c r="F530" s="438"/>
      <c r="G530" s="438"/>
      <c r="H530" s="438"/>
      <c r="I530" s="438"/>
      <c r="J530" s="438"/>
      <c r="K530" s="438"/>
      <c r="L530" s="438"/>
      <c r="M530" s="438"/>
      <c r="N530" s="438"/>
      <c r="O530" s="438"/>
      <c r="P530" s="438"/>
      <c r="AL530" s="412" t="s">
        <v>1121</v>
      </c>
      <c r="AM530" s="413" t="s">
        <v>1122</v>
      </c>
      <c r="AR530" s="133"/>
      <c r="AS530" s="133"/>
    </row>
    <row r="531" spans="1:45" s="12" customFormat="1" x14ac:dyDescent="0.5">
      <c r="A531" s="438"/>
      <c r="B531" s="438"/>
      <c r="C531" s="438"/>
      <c r="D531" s="438"/>
      <c r="E531" s="438"/>
      <c r="F531" s="438"/>
      <c r="G531" s="438"/>
      <c r="H531" s="438"/>
      <c r="I531" s="438"/>
      <c r="J531" s="438"/>
      <c r="K531" s="438"/>
      <c r="L531" s="438"/>
      <c r="M531" s="438"/>
      <c r="N531" s="438"/>
      <c r="O531" s="438"/>
      <c r="P531" s="438"/>
      <c r="AL531" s="412" t="s">
        <v>1703</v>
      </c>
      <c r="AM531" s="413" t="s">
        <v>1231</v>
      </c>
      <c r="AR531" s="133"/>
      <c r="AS531" s="133"/>
    </row>
    <row r="532" spans="1:45" s="12" customFormat="1" x14ac:dyDescent="0.5">
      <c r="A532" s="438"/>
      <c r="B532" s="438"/>
      <c r="C532" s="438"/>
      <c r="D532" s="438"/>
      <c r="E532" s="438"/>
      <c r="F532" s="438"/>
      <c r="G532" s="438"/>
      <c r="H532" s="438"/>
      <c r="I532" s="438"/>
      <c r="J532" s="438"/>
      <c r="K532" s="438"/>
      <c r="L532" s="438"/>
      <c r="M532" s="438"/>
      <c r="N532" s="438"/>
      <c r="O532" s="438"/>
      <c r="P532" s="438"/>
      <c r="AL532" s="412" t="s">
        <v>1280</v>
      </c>
      <c r="AM532" s="413" t="s">
        <v>1281</v>
      </c>
      <c r="AR532" s="133"/>
      <c r="AS532" s="133"/>
    </row>
    <row r="533" spans="1:45" s="12" customFormat="1" ht="30" x14ac:dyDescent="0.5">
      <c r="A533" s="438"/>
      <c r="B533" s="438"/>
      <c r="C533" s="438"/>
      <c r="D533" s="438"/>
      <c r="E533" s="438"/>
      <c r="F533" s="438"/>
      <c r="G533" s="438"/>
      <c r="H533" s="438"/>
      <c r="I533" s="438"/>
      <c r="J533" s="438"/>
      <c r="K533" s="438"/>
      <c r="L533" s="438"/>
      <c r="M533" s="438"/>
      <c r="N533" s="438"/>
      <c r="O533" s="438"/>
      <c r="P533" s="438"/>
      <c r="AL533" s="412" t="s">
        <v>1307</v>
      </c>
      <c r="AM533" s="413" t="s">
        <v>126</v>
      </c>
      <c r="AR533" s="133"/>
      <c r="AS533" s="133"/>
    </row>
    <row r="534" spans="1:45" s="12" customFormat="1" ht="30" x14ac:dyDescent="0.5">
      <c r="A534" s="438"/>
      <c r="B534" s="438"/>
      <c r="C534" s="438"/>
      <c r="D534" s="438"/>
      <c r="E534" s="438"/>
      <c r="F534" s="438"/>
      <c r="G534" s="438"/>
      <c r="H534" s="438"/>
      <c r="I534" s="438"/>
      <c r="J534" s="438"/>
      <c r="K534" s="438"/>
      <c r="L534" s="438"/>
      <c r="M534" s="438"/>
      <c r="N534" s="438"/>
      <c r="O534" s="438"/>
      <c r="P534" s="438"/>
      <c r="AL534" s="412" t="s">
        <v>1306</v>
      </c>
      <c r="AM534" s="413" t="s">
        <v>126</v>
      </c>
      <c r="AR534" s="133"/>
      <c r="AS534" s="133"/>
    </row>
    <row r="535" spans="1:45" s="12" customFormat="1" x14ac:dyDescent="0.5">
      <c r="A535" s="438"/>
      <c r="B535" s="438"/>
      <c r="C535" s="438"/>
      <c r="D535" s="438"/>
      <c r="E535" s="438"/>
      <c r="F535" s="438"/>
      <c r="G535" s="438"/>
      <c r="H535" s="438"/>
      <c r="I535" s="438"/>
      <c r="J535" s="438"/>
      <c r="K535" s="438"/>
      <c r="L535" s="438"/>
      <c r="M535" s="438"/>
      <c r="N535" s="438"/>
      <c r="O535" s="438"/>
      <c r="P535" s="438"/>
      <c r="AL535" s="412" t="s">
        <v>1706</v>
      </c>
      <c r="AM535" s="413" t="s">
        <v>1378</v>
      </c>
      <c r="AR535" s="133"/>
      <c r="AS535" s="133"/>
    </row>
    <row r="536" spans="1:45" s="12" customFormat="1" x14ac:dyDescent="0.5">
      <c r="A536" s="438"/>
      <c r="B536" s="438"/>
      <c r="C536" s="438"/>
      <c r="D536" s="438"/>
      <c r="E536" s="438"/>
      <c r="F536" s="438"/>
      <c r="G536" s="438"/>
      <c r="H536" s="438"/>
      <c r="I536" s="438"/>
      <c r="J536" s="438"/>
      <c r="K536" s="438"/>
      <c r="L536" s="438"/>
      <c r="M536" s="438"/>
      <c r="N536" s="438"/>
      <c r="O536" s="438"/>
      <c r="P536" s="438"/>
      <c r="AL536" s="412" t="s">
        <v>1454</v>
      </c>
      <c r="AM536" s="413" t="s">
        <v>126</v>
      </c>
      <c r="AR536" s="133"/>
      <c r="AS536" s="133"/>
    </row>
    <row r="537" spans="1:45" ht="30" x14ac:dyDescent="0.5">
      <c r="A537" s="439"/>
      <c r="B537" s="439"/>
      <c r="C537" s="439"/>
      <c r="D537" s="439"/>
      <c r="E537" s="439"/>
      <c r="F537" s="439"/>
      <c r="G537" s="439"/>
      <c r="H537" s="439"/>
      <c r="I537" s="439"/>
      <c r="J537" s="439"/>
      <c r="K537" s="439"/>
      <c r="L537" s="439"/>
      <c r="M537" s="439"/>
      <c r="N537" s="439"/>
      <c r="O537" s="439"/>
      <c r="P537" s="439"/>
      <c r="AL537" s="412" t="s">
        <v>731</v>
      </c>
      <c r="AM537" s="413" t="s">
        <v>5</v>
      </c>
    </row>
    <row r="538" spans="1:45" ht="30" x14ac:dyDescent="0.5">
      <c r="A538" s="439"/>
      <c r="B538" s="439"/>
      <c r="C538" s="439"/>
      <c r="D538" s="439"/>
      <c r="E538" s="439"/>
      <c r="F538" s="439"/>
      <c r="G538" s="439"/>
      <c r="H538" s="439"/>
      <c r="I538" s="439"/>
      <c r="J538" s="439"/>
      <c r="K538" s="439"/>
      <c r="L538" s="439"/>
      <c r="M538" s="439"/>
      <c r="N538" s="439"/>
      <c r="O538" s="439"/>
      <c r="P538" s="439"/>
      <c r="AL538" s="412" t="s">
        <v>734</v>
      </c>
      <c r="AM538" s="413" t="s">
        <v>735</v>
      </c>
    </row>
    <row r="539" spans="1:45" x14ac:dyDescent="0.5">
      <c r="A539" s="439"/>
      <c r="B539" s="439"/>
      <c r="C539" s="439"/>
      <c r="D539" s="439"/>
      <c r="E539" s="439"/>
      <c r="F539" s="439"/>
      <c r="G539" s="439"/>
      <c r="H539" s="439"/>
      <c r="I539" s="439"/>
      <c r="J539" s="439"/>
      <c r="K539" s="439"/>
      <c r="L539" s="439"/>
      <c r="M539" s="439"/>
      <c r="N539" s="439"/>
      <c r="O539" s="439"/>
      <c r="P539" s="439"/>
      <c r="AL539" s="412" t="s">
        <v>741</v>
      </c>
      <c r="AM539" s="413" t="s">
        <v>53</v>
      </c>
    </row>
    <row r="540" spans="1:45" ht="30" x14ac:dyDescent="0.5">
      <c r="A540" s="439"/>
      <c r="B540" s="439"/>
      <c r="C540" s="439"/>
      <c r="D540" s="439"/>
      <c r="E540" s="439"/>
      <c r="F540" s="439"/>
      <c r="G540" s="439"/>
      <c r="H540" s="439"/>
      <c r="I540" s="439"/>
      <c r="J540" s="439"/>
      <c r="K540" s="439"/>
      <c r="L540" s="439"/>
      <c r="M540" s="439"/>
      <c r="N540" s="439"/>
      <c r="O540" s="439"/>
      <c r="P540" s="439"/>
      <c r="AL540" s="412" t="s">
        <v>984</v>
      </c>
      <c r="AM540" s="413" t="s">
        <v>985</v>
      </c>
    </row>
    <row r="541" spans="1:45" x14ac:dyDescent="0.5">
      <c r="A541" s="439"/>
      <c r="B541" s="439"/>
      <c r="C541" s="439"/>
      <c r="D541" s="439"/>
      <c r="E541" s="439"/>
      <c r="F541" s="439"/>
      <c r="G541" s="439"/>
      <c r="H541" s="439"/>
      <c r="I541" s="439"/>
      <c r="J541" s="439"/>
      <c r="K541" s="439"/>
      <c r="L541" s="439"/>
      <c r="M541" s="439"/>
      <c r="N541" s="439"/>
      <c r="O541" s="439"/>
      <c r="P541" s="439"/>
      <c r="AL541" s="412" t="s">
        <v>604</v>
      </c>
      <c r="AM541" s="413" t="s">
        <v>605</v>
      </c>
    </row>
    <row r="542" spans="1:45" x14ac:dyDescent="0.5">
      <c r="A542" s="439"/>
      <c r="B542" s="439"/>
      <c r="C542" s="439"/>
      <c r="D542" s="439"/>
      <c r="E542" s="439"/>
      <c r="F542" s="439"/>
      <c r="G542" s="439"/>
      <c r="H542" s="439"/>
      <c r="I542" s="439"/>
      <c r="J542" s="439"/>
      <c r="K542" s="439"/>
      <c r="L542" s="439"/>
      <c r="M542" s="439"/>
      <c r="N542" s="439"/>
      <c r="O542" s="439"/>
      <c r="P542" s="439"/>
      <c r="AL542" s="412" t="s">
        <v>75</v>
      </c>
      <c r="AM542" s="413" t="s">
        <v>54</v>
      </c>
    </row>
    <row r="543" spans="1:45" x14ac:dyDescent="0.5">
      <c r="A543" s="439"/>
      <c r="B543" s="439"/>
      <c r="C543" s="439"/>
      <c r="D543" s="439"/>
      <c r="E543" s="439"/>
      <c r="F543" s="439"/>
      <c r="G543" s="439"/>
      <c r="H543" s="439"/>
      <c r="I543" s="439"/>
      <c r="J543" s="439"/>
      <c r="K543" s="439"/>
      <c r="L543" s="439"/>
      <c r="M543" s="439"/>
      <c r="N543" s="439"/>
      <c r="O543" s="439"/>
      <c r="P543" s="439"/>
      <c r="AL543" s="412" t="s">
        <v>549</v>
      </c>
      <c r="AM543" s="413" t="s">
        <v>550</v>
      </c>
    </row>
    <row r="544" spans="1:45" x14ac:dyDescent="0.5">
      <c r="A544" s="439"/>
      <c r="B544" s="439"/>
      <c r="C544" s="439"/>
      <c r="D544" s="439"/>
      <c r="E544" s="439"/>
      <c r="F544" s="439"/>
      <c r="G544" s="439"/>
      <c r="H544" s="439"/>
      <c r="I544" s="439"/>
      <c r="J544" s="439"/>
      <c r="K544" s="439"/>
      <c r="L544" s="439"/>
      <c r="M544" s="439"/>
      <c r="N544" s="439"/>
      <c r="O544" s="439"/>
      <c r="P544" s="439"/>
      <c r="AL544" s="412" t="s">
        <v>301</v>
      </c>
      <c r="AM544" s="413" t="s">
        <v>302</v>
      </c>
    </row>
    <row r="545" spans="1:39" x14ac:dyDescent="0.5">
      <c r="A545" s="439"/>
      <c r="B545" s="439"/>
      <c r="C545" s="439"/>
      <c r="D545" s="439"/>
      <c r="E545" s="439"/>
      <c r="F545" s="439"/>
      <c r="G545" s="439"/>
      <c r="H545" s="439"/>
      <c r="I545" s="439"/>
      <c r="J545" s="439"/>
      <c r="K545" s="439"/>
      <c r="L545" s="439"/>
      <c r="M545" s="439"/>
      <c r="N545" s="439"/>
      <c r="O545" s="439"/>
      <c r="P545" s="439"/>
      <c r="AL545" s="412" t="s">
        <v>842</v>
      </c>
      <c r="AM545" s="413" t="s">
        <v>843</v>
      </c>
    </row>
    <row r="546" spans="1:39" ht="45" x14ac:dyDescent="0.5">
      <c r="A546" s="439"/>
      <c r="B546" s="439"/>
      <c r="C546" s="439"/>
      <c r="D546" s="439"/>
      <c r="E546" s="439"/>
      <c r="F546" s="439"/>
      <c r="G546" s="439"/>
      <c r="H546" s="439"/>
      <c r="I546" s="439"/>
      <c r="J546" s="439"/>
      <c r="K546" s="439"/>
      <c r="L546" s="439"/>
      <c r="M546" s="439"/>
      <c r="N546" s="439"/>
      <c r="O546" s="439"/>
      <c r="P546" s="439"/>
      <c r="AL546" s="412" t="s">
        <v>939</v>
      </c>
      <c r="AM546" s="413" t="s">
        <v>940</v>
      </c>
    </row>
    <row r="547" spans="1:39" ht="45" x14ac:dyDescent="0.5">
      <c r="A547" s="439"/>
      <c r="B547" s="439"/>
      <c r="C547" s="439"/>
      <c r="D547" s="439"/>
      <c r="E547" s="439"/>
      <c r="F547" s="439"/>
      <c r="G547" s="439"/>
      <c r="H547" s="439"/>
      <c r="I547" s="439"/>
      <c r="J547" s="439"/>
      <c r="K547" s="439"/>
      <c r="L547" s="439"/>
      <c r="M547" s="439"/>
      <c r="N547" s="439"/>
      <c r="O547" s="439"/>
      <c r="P547" s="439"/>
      <c r="AL547" s="412" t="s">
        <v>941</v>
      </c>
      <c r="AM547" s="413" t="s">
        <v>942</v>
      </c>
    </row>
    <row r="548" spans="1:39" x14ac:dyDescent="0.5">
      <c r="A548" s="439"/>
      <c r="B548" s="439"/>
      <c r="C548" s="439"/>
      <c r="D548" s="439"/>
      <c r="E548" s="439"/>
      <c r="F548" s="439"/>
      <c r="G548" s="439"/>
      <c r="H548" s="439"/>
      <c r="I548" s="439"/>
      <c r="J548" s="439"/>
      <c r="K548" s="439"/>
      <c r="L548" s="439"/>
      <c r="M548" s="439"/>
      <c r="N548" s="439"/>
      <c r="O548" s="439"/>
      <c r="P548" s="439"/>
      <c r="AL548" s="412" t="s">
        <v>1703</v>
      </c>
      <c r="AM548" s="413" t="s">
        <v>1231</v>
      </c>
    </row>
    <row r="549" spans="1:39" x14ac:dyDescent="0.5">
      <c r="A549" s="439"/>
      <c r="B549" s="439"/>
      <c r="C549" s="439"/>
      <c r="D549" s="439"/>
      <c r="E549" s="439"/>
      <c r="F549" s="439"/>
      <c r="G549" s="439"/>
      <c r="H549" s="439"/>
      <c r="I549" s="439"/>
      <c r="J549" s="439"/>
      <c r="K549" s="439"/>
      <c r="L549" s="439"/>
      <c r="M549" s="439"/>
      <c r="N549" s="439"/>
      <c r="O549" s="439"/>
      <c r="P549" s="439"/>
      <c r="AL549" s="412" t="s">
        <v>355</v>
      </c>
      <c r="AM549" s="413" t="s">
        <v>356</v>
      </c>
    </row>
    <row r="550" spans="1:39" ht="45" x14ac:dyDescent="0.5">
      <c r="A550" s="439"/>
      <c r="B550" s="439"/>
      <c r="C550" s="439"/>
      <c r="D550" s="439"/>
      <c r="E550" s="439"/>
      <c r="F550" s="439"/>
      <c r="G550" s="439"/>
      <c r="H550" s="439"/>
      <c r="I550" s="439"/>
      <c r="J550" s="439"/>
      <c r="K550" s="439"/>
      <c r="L550" s="439"/>
      <c r="M550" s="439"/>
      <c r="N550" s="439"/>
      <c r="O550" s="439"/>
      <c r="P550" s="439"/>
      <c r="AL550" s="412" t="s">
        <v>1291</v>
      </c>
      <c r="AM550" s="413" t="s">
        <v>1292</v>
      </c>
    </row>
    <row r="551" spans="1:39" x14ac:dyDescent="0.5">
      <c r="A551" s="439"/>
      <c r="B551" s="439"/>
      <c r="C551" s="439"/>
      <c r="D551" s="439"/>
      <c r="E551" s="439"/>
      <c r="F551" s="439"/>
      <c r="G551" s="439"/>
      <c r="H551" s="439"/>
      <c r="I551" s="439"/>
      <c r="J551" s="439"/>
      <c r="K551" s="439"/>
      <c r="L551" s="439"/>
      <c r="M551" s="439"/>
      <c r="N551" s="439"/>
      <c r="O551" s="439"/>
      <c r="P551" s="439"/>
      <c r="AL551" s="412" t="s">
        <v>1303</v>
      </c>
      <c r="AM551" s="413" t="s">
        <v>126</v>
      </c>
    </row>
    <row r="552" spans="1:39" x14ac:dyDescent="0.5">
      <c r="A552" s="439"/>
      <c r="B552" s="439"/>
      <c r="C552" s="439"/>
      <c r="D552" s="439"/>
      <c r="E552" s="439"/>
      <c r="F552" s="439"/>
      <c r="G552" s="439"/>
      <c r="H552" s="439"/>
      <c r="I552" s="439"/>
      <c r="J552" s="439"/>
      <c r="K552" s="439"/>
      <c r="L552" s="439"/>
      <c r="M552" s="439"/>
      <c r="N552" s="439"/>
      <c r="O552" s="439"/>
      <c r="P552" s="439"/>
      <c r="AL552" s="412" t="s">
        <v>1327</v>
      </c>
      <c r="AM552" s="413" t="s">
        <v>1328</v>
      </c>
    </row>
    <row r="553" spans="1:39" x14ac:dyDescent="0.5">
      <c r="A553" s="439"/>
      <c r="B553" s="439"/>
      <c r="C553" s="439"/>
      <c r="D553" s="439"/>
      <c r="E553" s="439"/>
      <c r="F553" s="439"/>
      <c r="G553" s="439"/>
      <c r="H553" s="439"/>
      <c r="I553" s="439"/>
      <c r="J553" s="439"/>
      <c r="K553" s="439"/>
      <c r="L553" s="439"/>
      <c r="M553" s="439"/>
      <c r="N553" s="439"/>
      <c r="O553" s="439"/>
      <c r="P553" s="439"/>
      <c r="AL553" s="412" t="s">
        <v>1337</v>
      </c>
      <c r="AM553" s="413" t="s">
        <v>1338</v>
      </c>
    </row>
    <row r="554" spans="1:39" x14ac:dyDescent="0.5">
      <c r="A554" s="439"/>
      <c r="B554" s="439"/>
      <c r="C554" s="439"/>
      <c r="D554" s="439"/>
      <c r="E554" s="439"/>
      <c r="F554" s="439"/>
      <c r="G554" s="439"/>
      <c r="H554" s="439"/>
      <c r="I554" s="439"/>
      <c r="J554" s="439"/>
      <c r="K554" s="439"/>
      <c r="L554" s="439"/>
      <c r="M554" s="439"/>
      <c r="N554" s="439"/>
      <c r="O554" s="439"/>
      <c r="P554" s="439"/>
      <c r="AL554" s="412" t="s">
        <v>1432</v>
      </c>
      <c r="AM554" s="413" t="s">
        <v>1433</v>
      </c>
    </row>
    <row r="555" spans="1:39" ht="30" x14ac:dyDescent="0.5">
      <c r="A555" s="439"/>
      <c r="B555" s="439"/>
      <c r="C555" s="439"/>
      <c r="D555" s="439"/>
      <c r="E555" s="439"/>
      <c r="F555" s="439"/>
      <c r="G555" s="439"/>
      <c r="H555" s="439"/>
      <c r="I555" s="439"/>
      <c r="J555" s="439"/>
      <c r="K555" s="439"/>
      <c r="L555" s="439"/>
      <c r="M555" s="439"/>
      <c r="N555" s="439"/>
      <c r="O555" s="439"/>
      <c r="P555" s="439"/>
      <c r="AL555" s="412" t="s">
        <v>1550</v>
      </c>
      <c r="AM555" s="413" t="s">
        <v>1551</v>
      </c>
    </row>
    <row r="556" spans="1:39" x14ac:dyDescent="0.5">
      <c r="A556" s="439"/>
      <c r="B556" s="439"/>
      <c r="C556" s="439"/>
      <c r="D556" s="439"/>
      <c r="E556" s="439"/>
      <c r="F556" s="439"/>
      <c r="G556" s="439"/>
      <c r="H556" s="439"/>
      <c r="I556" s="439"/>
      <c r="J556" s="439"/>
      <c r="K556" s="439"/>
      <c r="L556" s="439"/>
      <c r="M556" s="439"/>
      <c r="N556" s="439"/>
      <c r="O556" s="439"/>
      <c r="P556" s="439"/>
      <c r="AL556" s="412" t="s">
        <v>656</v>
      </c>
      <c r="AM556" s="413" t="s">
        <v>657</v>
      </c>
    </row>
    <row r="557" spans="1:39" x14ac:dyDescent="0.5">
      <c r="A557" s="439"/>
      <c r="B557" s="439"/>
      <c r="C557" s="439"/>
      <c r="D557" s="439"/>
      <c r="E557" s="439"/>
      <c r="F557" s="439"/>
      <c r="G557" s="439"/>
      <c r="H557" s="439"/>
      <c r="I557" s="439"/>
      <c r="J557" s="439"/>
      <c r="K557" s="439"/>
      <c r="L557" s="439"/>
      <c r="M557" s="439"/>
      <c r="N557" s="439"/>
      <c r="O557" s="439"/>
      <c r="P557" s="439"/>
      <c r="AL557" s="412" t="s">
        <v>788</v>
      </c>
      <c r="AM557" s="413" t="s">
        <v>789</v>
      </c>
    </row>
    <row r="558" spans="1:39" ht="30" x14ac:dyDescent="0.5">
      <c r="A558" s="439"/>
      <c r="B558" s="439"/>
      <c r="C558" s="439"/>
      <c r="D558" s="439"/>
      <c r="E558" s="439"/>
      <c r="F558" s="439"/>
      <c r="G558" s="439"/>
      <c r="H558" s="439"/>
      <c r="I558" s="439"/>
      <c r="J558" s="439"/>
      <c r="K558" s="439"/>
      <c r="L558" s="439"/>
      <c r="M558" s="439"/>
      <c r="N558" s="439"/>
      <c r="O558" s="439"/>
      <c r="P558" s="439"/>
      <c r="AL558" s="412" t="s">
        <v>251</v>
      </c>
      <c r="AM558" s="413" t="s">
        <v>252</v>
      </c>
    </row>
    <row r="559" spans="1:39" x14ac:dyDescent="0.5">
      <c r="A559" s="439"/>
      <c r="B559" s="439"/>
      <c r="C559" s="439"/>
      <c r="D559" s="439"/>
      <c r="E559" s="439"/>
      <c r="F559" s="439"/>
      <c r="G559" s="439"/>
      <c r="H559" s="439"/>
      <c r="I559" s="439"/>
      <c r="J559" s="439"/>
      <c r="K559" s="439"/>
      <c r="L559" s="439"/>
      <c r="M559" s="439"/>
      <c r="N559" s="439"/>
      <c r="O559" s="439"/>
      <c r="P559" s="439"/>
      <c r="AL559" s="412" t="s">
        <v>1567</v>
      </c>
      <c r="AM559" s="413" t="s">
        <v>1568</v>
      </c>
    </row>
    <row r="560" spans="1:39" x14ac:dyDescent="0.5">
      <c r="A560" s="439"/>
      <c r="B560" s="439"/>
      <c r="C560" s="439"/>
      <c r="D560" s="439"/>
      <c r="E560" s="439"/>
      <c r="F560" s="439"/>
      <c r="G560" s="439"/>
      <c r="H560" s="439"/>
      <c r="I560" s="439"/>
      <c r="J560" s="439"/>
      <c r="K560" s="439"/>
      <c r="L560" s="439"/>
      <c r="M560" s="439"/>
      <c r="N560" s="439"/>
      <c r="O560" s="439"/>
      <c r="P560" s="439"/>
      <c r="AL560" s="412" t="s">
        <v>297</v>
      </c>
      <c r="AM560" s="413" t="s">
        <v>298</v>
      </c>
    </row>
    <row r="561" spans="1:39" x14ac:dyDescent="0.5">
      <c r="A561" s="439"/>
      <c r="B561" s="439"/>
      <c r="C561" s="439"/>
      <c r="D561" s="439"/>
      <c r="E561" s="439"/>
      <c r="F561" s="439"/>
      <c r="G561" s="439"/>
      <c r="H561" s="439"/>
      <c r="I561" s="439"/>
      <c r="J561" s="439"/>
      <c r="K561" s="439"/>
      <c r="L561" s="439"/>
      <c r="M561" s="439"/>
      <c r="N561" s="439"/>
      <c r="O561" s="439"/>
      <c r="P561" s="439"/>
      <c r="AL561" s="412" t="s">
        <v>310</v>
      </c>
      <c r="AM561" s="413" t="s">
        <v>311</v>
      </c>
    </row>
    <row r="562" spans="1:39" x14ac:dyDescent="0.5">
      <c r="A562" s="439"/>
      <c r="B562" s="439"/>
      <c r="C562" s="439"/>
      <c r="D562" s="439"/>
      <c r="E562" s="439"/>
      <c r="F562" s="439"/>
      <c r="G562" s="439"/>
      <c r="H562" s="439"/>
      <c r="I562" s="439"/>
      <c r="J562" s="439"/>
      <c r="K562" s="439"/>
      <c r="L562" s="439"/>
      <c r="M562" s="439"/>
      <c r="N562" s="439"/>
      <c r="O562" s="439"/>
      <c r="P562" s="439"/>
      <c r="AL562" s="412" t="s">
        <v>551</v>
      </c>
      <c r="AM562" s="413" t="s">
        <v>552</v>
      </c>
    </row>
    <row r="563" spans="1:39" ht="30" x14ac:dyDescent="0.5">
      <c r="A563" s="439"/>
      <c r="B563" s="439"/>
      <c r="C563" s="439"/>
      <c r="D563" s="439"/>
      <c r="E563" s="439"/>
      <c r="F563" s="439"/>
      <c r="G563" s="439"/>
      <c r="H563" s="439"/>
      <c r="I563" s="439"/>
      <c r="J563" s="439"/>
      <c r="K563" s="439"/>
      <c r="L563" s="439"/>
      <c r="M563" s="439"/>
      <c r="N563" s="439"/>
      <c r="O563" s="439"/>
      <c r="P563" s="439"/>
      <c r="AL563" s="412" t="s">
        <v>659</v>
      </c>
      <c r="AM563" s="413" t="s">
        <v>126</v>
      </c>
    </row>
    <row r="564" spans="1:39" ht="45" x14ac:dyDescent="0.5">
      <c r="A564" s="439"/>
      <c r="B564" s="439"/>
      <c r="C564" s="439"/>
      <c r="D564" s="439"/>
      <c r="E564" s="439"/>
      <c r="F564" s="439"/>
      <c r="G564" s="439"/>
      <c r="H564" s="439"/>
      <c r="I564" s="439"/>
      <c r="J564" s="439"/>
      <c r="K564" s="439"/>
      <c r="L564" s="439"/>
      <c r="M564" s="439"/>
      <c r="N564" s="439"/>
      <c r="O564" s="439"/>
      <c r="P564" s="439"/>
      <c r="AL564" s="412" t="s">
        <v>663</v>
      </c>
      <c r="AM564" s="413" t="s">
        <v>664</v>
      </c>
    </row>
    <row r="565" spans="1:39" x14ac:dyDescent="0.5">
      <c r="A565" s="439"/>
      <c r="B565" s="439"/>
      <c r="C565" s="439"/>
      <c r="D565" s="439"/>
      <c r="E565" s="439"/>
      <c r="F565" s="439"/>
      <c r="G565" s="439"/>
      <c r="H565" s="439"/>
      <c r="I565" s="439"/>
      <c r="J565" s="439"/>
      <c r="K565" s="439"/>
      <c r="L565" s="439"/>
      <c r="M565" s="439"/>
      <c r="N565" s="439"/>
      <c r="O565" s="439"/>
      <c r="P565" s="439"/>
      <c r="AL565" s="412" t="s">
        <v>875</v>
      </c>
      <c r="AM565" s="413" t="s">
        <v>876</v>
      </c>
    </row>
    <row r="566" spans="1:39" x14ac:dyDescent="0.5">
      <c r="A566" s="439"/>
      <c r="B566" s="439"/>
      <c r="C566" s="439"/>
      <c r="D566" s="439"/>
      <c r="E566" s="439"/>
      <c r="F566" s="439"/>
      <c r="G566" s="439"/>
      <c r="H566" s="439"/>
      <c r="I566" s="439"/>
      <c r="J566" s="439"/>
      <c r="K566" s="439"/>
      <c r="L566" s="439"/>
      <c r="M566" s="439"/>
      <c r="N566" s="439"/>
      <c r="O566" s="439"/>
      <c r="P566" s="439"/>
      <c r="AL566" s="412" t="s">
        <v>880</v>
      </c>
      <c r="AM566" s="413" t="s">
        <v>881</v>
      </c>
    </row>
    <row r="567" spans="1:39" x14ac:dyDescent="0.5">
      <c r="A567" s="439"/>
      <c r="B567" s="439"/>
      <c r="C567" s="439"/>
      <c r="D567" s="439"/>
      <c r="E567" s="439"/>
      <c r="F567" s="439"/>
      <c r="G567" s="439"/>
      <c r="H567" s="439"/>
      <c r="I567" s="439"/>
      <c r="J567" s="439"/>
      <c r="K567" s="439"/>
      <c r="L567" s="439"/>
      <c r="M567" s="439"/>
      <c r="N567" s="439"/>
      <c r="O567" s="439"/>
      <c r="P567" s="439"/>
      <c r="AL567" s="412" t="s">
        <v>882</v>
      </c>
      <c r="AM567" s="413" t="s">
        <v>883</v>
      </c>
    </row>
    <row r="568" spans="1:39" ht="30" x14ac:dyDescent="0.5">
      <c r="A568" s="439"/>
      <c r="B568" s="439"/>
      <c r="C568" s="439"/>
      <c r="D568" s="439"/>
      <c r="E568" s="439"/>
      <c r="F568" s="439"/>
      <c r="G568" s="439"/>
      <c r="H568" s="439"/>
      <c r="I568" s="439"/>
      <c r="J568" s="439"/>
      <c r="K568" s="439"/>
      <c r="L568" s="439"/>
      <c r="M568" s="439"/>
      <c r="N568" s="439"/>
      <c r="O568" s="439"/>
      <c r="P568" s="439"/>
      <c r="AL568" s="412" t="s">
        <v>1017</v>
      </c>
      <c r="AM568" s="413" t="s">
        <v>126</v>
      </c>
    </row>
    <row r="569" spans="1:39" x14ac:dyDescent="0.5">
      <c r="A569" s="439"/>
      <c r="B569" s="439"/>
      <c r="C569" s="439"/>
      <c r="D569" s="439"/>
      <c r="E569" s="439"/>
      <c r="F569" s="439"/>
      <c r="G569" s="439"/>
      <c r="H569" s="439"/>
      <c r="I569" s="439"/>
      <c r="J569" s="439"/>
      <c r="K569" s="439"/>
      <c r="L569" s="439"/>
      <c r="M569" s="439"/>
      <c r="N569" s="439"/>
      <c r="O569" s="439"/>
      <c r="P569" s="439"/>
      <c r="AL569" s="412" t="s">
        <v>1331</v>
      </c>
      <c r="AM569" s="413" t="s">
        <v>1332</v>
      </c>
    </row>
    <row r="570" spans="1:39" x14ac:dyDescent="0.5">
      <c r="A570" s="439"/>
      <c r="B570" s="439"/>
      <c r="C570" s="439"/>
      <c r="D570" s="439"/>
      <c r="E570" s="439"/>
      <c r="F570" s="439"/>
      <c r="G570" s="439"/>
      <c r="H570" s="439"/>
      <c r="I570" s="439"/>
      <c r="J570" s="439"/>
      <c r="K570" s="439"/>
      <c r="L570" s="439"/>
      <c r="M570" s="439"/>
      <c r="N570" s="439"/>
      <c r="O570" s="439"/>
      <c r="P570" s="439"/>
      <c r="AL570" s="412" t="s">
        <v>1526</v>
      </c>
      <c r="AM570" s="413" t="s">
        <v>1527</v>
      </c>
    </row>
    <row r="571" spans="1:39" x14ac:dyDescent="0.5">
      <c r="A571" s="439"/>
      <c r="B571" s="439"/>
      <c r="C571" s="439"/>
      <c r="D571" s="439"/>
      <c r="E571" s="439"/>
      <c r="F571" s="439"/>
      <c r="G571" s="439"/>
      <c r="H571" s="439"/>
      <c r="I571" s="439"/>
      <c r="J571" s="439"/>
      <c r="K571" s="439"/>
      <c r="L571" s="439"/>
      <c r="M571" s="439"/>
      <c r="N571" s="439"/>
      <c r="O571" s="439"/>
      <c r="P571" s="439"/>
      <c r="AL571" s="412" t="s">
        <v>217</v>
      </c>
      <c r="AM571" s="413" t="s">
        <v>218</v>
      </c>
    </row>
    <row r="572" spans="1:39" x14ac:dyDescent="0.5">
      <c r="A572" s="439"/>
      <c r="B572" s="439"/>
      <c r="C572" s="439"/>
      <c r="D572" s="439"/>
      <c r="E572" s="439"/>
      <c r="F572" s="439"/>
      <c r="G572" s="439"/>
      <c r="H572" s="439"/>
      <c r="I572" s="439"/>
      <c r="J572" s="439"/>
      <c r="K572" s="439"/>
      <c r="L572" s="439"/>
      <c r="M572" s="439"/>
      <c r="N572" s="439"/>
      <c r="O572" s="439"/>
      <c r="P572" s="439"/>
      <c r="AL572" s="412" t="s">
        <v>382</v>
      </c>
      <c r="AM572" s="413" t="s">
        <v>383</v>
      </c>
    </row>
    <row r="573" spans="1:39" x14ac:dyDescent="0.5">
      <c r="A573" s="439"/>
      <c r="B573" s="439"/>
      <c r="C573" s="439"/>
      <c r="D573" s="439"/>
      <c r="E573" s="439"/>
      <c r="F573" s="439"/>
      <c r="G573" s="439"/>
      <c r="H573" s="439"/>
      <c r="I573" s="439"/>
      <c r="J573" s="439"/>
      <c r="K573" s="439"/>
      <c r="L573" s="439"/>
      <c r="M573" s="439"/>
      <c r="N573" s="439"/>
      <c r="O573" s="439"/>
      <c r="P573" s="439"/>
      <c r="AL573" s="412" t="s">
        <v>414</v>
      </c>
      <c r="AM573" s="413" t="s">
        <v>415</v>
      </c>
    </row>
    <row r="574" spans="1:39" x14ac:dyDescent="0.5">
      <c r="A574" s="439"/>
      <c r="B574" s="439"/>
      <c r="C574" s="439"/>
      <c r="D574" s="439"/>
      <c r="E574" s="439"/>
      <c r="F574" s="439"/>
      <c r="G574" s="439"/>
      <c r="H574" s="439"/>
      <c r="I574" s="439"/>
      <c r="J574" s="439"/>
      <c r="K574" s="439"/>
      <c r="L574" s="439"/>
      <c r="M574" s="439"/>
      <c r="N574" s="439"/>
      <c r="O574" s="439"/>
      <c r="P574" s="439"/>
      <c r="AL574" s="412" t="s">
        <v>420</v>
      </c>
      <c r="AM574" s="413" t="s">
        <v>421</v>
      </c>
    </row>
    <row r="575" spans="1:39" x14ac:dyDescent="0.5">
      <c r="A575" s="439"/>
      <c r="B575" s="439"/>
      <c r="C575" s="439"/>
      <c r="D575" s="439"/>
      <c r="E575" s="439"/>
      <c r="F575" s="439"/>
      <c r="G575" s="439"/>
      <c r="H575" s="439"/>
      <c r="I575" s="439"/>
      <c r="J575" s="439"/>
      <c r="K575" s="439"/>
      <c r="L575" s="439"/>
      <c r="M575" s="439"/>
      <c r="N575" s="439"/>
      <c r="O575" s="439"/>
      <c r="P575" s="439"/>
      <c r="AL575" s="412" t="s">
        <v>696</v>
      </c>
      <c r="AM575" s="413" t="s">
        <v>697</v>
      </c>
    </row>
    <row r="576" spans="1:39" x14ac:dyDescent="0.5">
      <c r="A576" s="439"/>
      <c r="B576" s="439"/>
      <c r="C576" s="439"/>
      <c r="D576" s="439"/>
      <c r="E576" s="439"/>
      <c r="F576" s="439"/>
      <c r="G576" s="439"/>
      <c r="H576" s="439"/>
      <c r="I576" s="439"/>
      <c r="J576" s="439"/>
      <c r="K576" s="439"/>
      <c r="L576" s="439"/>
      <c r="M576" s="439"/>
      <c r="N576" s="439"/>
      <c r="O576" s="439"/>
      <c r="P576" s="439"/>
      <c r="AL576" s="412" t="s">
        <v>823</v>
      </c>
      <c r="AM576" s="413" t="s">
        <v>824</v>
      </c>
    </row>
    <row r="577" spans="1:39" x14ac:dyDescent="0.5">
      <c r="A577" s="439"/>
      <c r="B577" s="439"/>
      <c r="C577" s="439"/>
      <c r="D577" s="439"/>
      <c r="E577" s="439"/>
      <c r="F577" s="439"/>
      <c r="G577" s="439"/>
      <c r="H577" s="439"/>
      <c r="I577" s="439"/>
      <c r="J577" s="439"/>
      <c r="K577" s="439"/>
      <c r="L577" s="439"/>
      <c r="M577" s="439"/>
      <c r="N577" s="439"/>
      <c r="O577" s="439"/>
      <c r="P577" s="439"/>
      <c r="AL577" s="412" t="s">
        <v>1694</v>
      </c>
      <c r="AM577" s="413" t="s">
        <v>1094</v>
      </c>
    </row>
    <row r="578" spans="1:39" x14ac:dyDescent="0.5">
      <c r="A578" s="439"/>
      <c r="B578" s="439"/>
      <c r="C578" s="439"/>
      <c r="D578" s="439"/>
      <c r="E578" s="439"/>
      <c r="F578" s="439"/>
      <c r="G578" s="439"/>
      <c r="H578" s="439"/>
      <c r="I578" s="439"/>
      <c r="J578" s="439"/>
      <c r="K578" s="439"/>
      <c r="L578" s="439"/>
      <c r="M578" s="439"/>
      <c r="N578" s="439"/>
      <c r="O578" s="439"/>
      <c r="P578" s="439"/>
      <c r="AL578" s="412" t="s">
        <v>1257</v>
      </c>
      <c r="AM578" s="413" t="s">
        <v>1258</v>
      </c>
    </row>
    <row r="579" spans="1:39" x14ac:dyDescent="0.5">
      <c r="A579" s="439"/>
      <c r="B579" s="439"/>
      <c r="C579" s="439"/>
      <c r="D579" s="439"/>
      <c r="E579" s="439"/>
      <c r="F579" s="439"/>
      <c r="G579" s="439"/>
      <c r="H579" s="439"/>
      <c r="I579" s="439"/>
      <c r="J579" s="439"/>
      <c r="K579" s="439"/>
      <c r="L579" s="439"/>
      <c r="M579" s="439"/>
      <c r="N579" s="439"/>
      <c r="O579" s="439"/>
      <c r="P579" s="439"/>
      <c r="AL579" s="412" t="s">
        <v>1420</v>
      </c>
      <c r="AM579" s="413" t="s">
        <v>1421</v>
      </c>
    </row>
    <row r="580" spans="1:39" x14ac:dyDescent="0.5">
      <c r="A580" s="439"/>
      <c r="B580" s="439"/>
      <c r="C580" s="439"/>
      <c r="D580" s="439"/>
      <c r="E580" s="439"/>
      <c r="F580" s="439"/>
      <c r="G580" s="439"/>
      <c r="H580" s="439"/>
      <c r="I580" s="439"/>
      <c r="J580" s="439"/>
      <c r="K580" s="439"/>
      <c r="L580" s="439"/>
      <c r="M580" s="439"/>
      <c r="N580" s="439"/>
      <c r="O580" s="439"/>
      <c r="P580" s="439"/>
      <c r="AL580" s="412" t="s">
        <v>1426</v>
      </c>
      <c r="AM580" s="413" t="s">
        <v>1427</v>
      </c>
    </row>
    <row r="581" spans="1:39" x14ac:dyDescent="0.5">
      <c r="A581" s="439"/>
      <c r="B581" s="439"/>
      <c r="C581" s="439"/>
      <c r="D581" s="439"/>
      <c r="E581" s="439"/>
      <c r="F581" s="439"/>
      <c r="G581" s="439"/>
      <c r="H581" s="439"/>
      <c r="I581" s="439"/>
      <c r="J581" s="439"/>
      <c r="K581" s="439"/>
      <c r="L581" s="439"/>
      <c r="M581" s="439"/>
      <c r="N581" s="439"/>
      <c r="O581" s="439"/>
      <c r="P581" s="439"/>
      <c r="AL581" s="412" t="s">
        <v>197</v>
      </c>
      <c r="AM581" s="413" t="s">
        <v>126</v>
      </c>
    </row>
    <row r="582" spans="1:39" x14ac:dyDescent="0.5">
      <c r="A582" s="439"/>
      <c r="B582" s="439"/>
      <c r="C582" s="439"/>
      <c r="D582" s="439"/>
      <c r="E582" s="439"/>
      <c r="F582" s="439"/>
      <c r="G582" s="439"/>
      <c r="H582" s="439"/>
      <c r="I582" s="439"/>
      <c r="J582" s="439"/>
      <c r="K582" s="439"/>
      <c r="L582" s="439"/>
      <c r="M582" s="439"/>
      <c r="N582" s="439"/>
      <c r="O582" s="439"/>
      <c r="P582" s="439"/>
      <c r="AL582" s="412" t="s">
        <v>73</v>
      </c>
      <c r="AM582" s="413" t="s">
        <v>1594</v>
      </c>
    </row>
    <row r="583" spans="1:39" x14ac:dyDescent="0.5">
      <c r="A583" s="439"/>
      <c r="B583" s="439"/>
      <c r="C583" s="439"/>
      <c r="D583" s="439"/>
      <c r="E583" s="439"/>
      <c r="F583" s="439"/>
      <c r="G583" s="439"/>
      <c r="H583" s="439"/>
      <c r="I583" s="439"/>
      <c r="J583" s="439"/>
      <c r="K583" s="439"/>
      <c r="L583" s="439"/>
      <c r="M583" s="439"/>
      <c r="N583" s="439"/>
      <c r="O583" s="439"/>
      <c r="P583" s="439"/>
      <c r="AL583" s="412" t="s">
        <v>416</v>
      </c>
      <c r="AM583" s="413" t="s">
        <v>417</v>
      </c>
    </row>
    <row r="584" spans="1:39" ht="30" x14ac:dyDescent="0.5">
      <c r="A584" s="439"/>
      <c r="B584" s="439"/>
      <c r="C584" s="439"/>
      <c r="D584" s="439"/>
      <c r="E584" s="439"/>
      <c r="F584" s="439"/>
      <c r="G584" s="439"/>
      <c r="H584" s="439"/>
      <c r="I584" s="439"/>
      <c r="J584" s="439"/>
      <c r="K584" s="439"/>
      <c r="L584" s="439"/>
      <c r="M584" s="439"/>
      <c r="N584" s="439"/>
      <c r="O584" s="439"/>
      <c r="P584" s="439"/>
      <c r="AL584" s="412" t="s">
        <v>1665</v>
      </c>
      <c r="AM584" s="413" t="s">
        <v>599</v>
      </c>
    </row>
    <row r="585" spans="1:39" x14ac:dyDescent="0.5">
      <c r="A585" s="439"/>
      <c r="B585" s="439"/>
      <c r="C585" s="439"/>
      <c r="D585" s="439"/>
      <c r="E585" s="439"/>
      <c r="F585" s="439"/>
      <c r="G585" s="439"/>
      <c r="H585" s="439"/>
      <c r="I585" s="439"/>
      <c r="J585" s="439"/>
      <c r="K585" s="439"/>
      <c r="L585" s="439"/>
      <c r="M585" s="439"/>
      <c r="N585" s="439"/>
      <c r="O585" s="439"/>
      <c r="P585" s="439"/>
      <c r="AL585" s="412" t="s">
        <v>860</v>
      </c>
      <c r="AM585" s="413" t="s">
        <v>861</v>
      </c>
    </row>
    <row r="586" spans="1:39" x14ac:dyDescent="0.5">
      <c r="A586" s="439"/>
      <c r="B586" s="439"/>
      <c r="C586" s="439"/>
      <c r="D586" s="439"/>
      <c r="E586" s="439"/>
      <c r="F586" s="439"/>
      <c r="G586" s="439"/>
      <c r="H586" s="439"/>
      <c r="I586" s="439"/>
      <c r="J586" s="439"/>
      <c r="K586" s="439"/>
      <c r="L586" s="439"/>
      <c r="M586" s="439"/>
      <c r="N586" s="439"/>
      <c r="O586" s="439"/>
      <c r="P586" s="439"/>
      <c r="AL586" s="412" t="s">
        <v>1697</v>
      </c>
      <c r="AM586" s="413" t="s">
        <v>1144</v>
      </c>
    </row>
    <row r="587" spans="1:39" x14ac:dyDescent="0.5">
      <c r="A587" s="439"/>
      <c r="B587" s="439"/>
      <c r="C587" s="439"/>
      <c r="D587" s="439"/>
      <c r="E587" s="439"/>
      <c r="F587" s="439"/>
      <c r="G587" s="439"/>
      <c r="H587" s="439"/>
      <c r="I587" s="439"/>
      <c r="J587" s="439"/>
      <c r="K587" s="439"/>
      <c r="L587" s="439"/>
      <c r="M587" s="439"/>
      <c r="N587" s="439"/>
      <c r="O587" s="439"/>
      <c r="P587" s="439"/>
      <c r="AL587" s="412" t="s">
        <v>1704</v>
      </c>
      <c r="AM587" s="413" t="s">
        <v>1234</v>
      </c>
    </row>
    <row r="588" spans="1:39" x14ac:dyDescent="0.5">
      <c r="A588" s="439"/>
      <c r="B588" s="439"/>
      <c r="C588" s="439"/>
      <c r="D588" s="439"/>
      <c r="E588" s="439"/>
      <c r="F588" s="439"/>
      <c r="G588" s="439"/>
      <c r="H588" s="439"/>
      <c r="I588" s="439"/>
      <c r="J588" s="439"/>
      <c r="K588" s="439"/>
      <c r="L588" s="439"/>
      <c r="M588" s="439"/>
      <c r="N588" s="439"/>
      <c r="O588" s="439"/>
      <c r="P588" s="439"/>
      <c r="AL588" s="412" t="s">
        <v>1396</v>
      </c>
      <c r="AM588" s="413" t="s">
        <v>1397</v>
      </c>
    </row>
    <row r="589" spans="1:39" x14ac:dyDescent="0.5">
      <c r="A589" s="439"/>
      <c r="B589" s="439"/>
      <c r="C589" s="439"/>
      <c r="D589" s="439"/>
      <c r="E589" s="439"/>
      <c r="F589" s="439"/>
      <c r="G589" s="439"/>
      <c r="H589" s="439"/>
      <c r="I589" s="439"/>
      <c r="J589" s="439"/>
      <c r="K589" s="439"/>
      <c r="L589" s="439"/>
      <c r="M589" s="439"/>
      <c r="N589" s="439"/>
      <c r="O589" s="439"/>
      <c r="P589" s="439"/>
      <c r="AL589" s="412" t="s">
        <v>1398</v>
      </c>
      <c r="AM589" s="413" t="s">
        <v>1399</v>
      </c>
    </row>
    <row r="590" spans="1:39" x14ac:dyDescent="0.5">
      <c r="A590" s="439"/>
      <c r="B590" s="439"/>
      <c r="C590" s="439"/>
      <c r="D590" s="439"/>
      <c r="E590" s="439"/>
      <c r="F590" s="439"/>
      <c r="G590" s="439"/>
      <c r="H590" s="439"/>
      <c r="I590" s="439"/>
      <c r="J590" s="439"/>
      <c r="K590" s="439"/>
      <c r="L590" s="439"/>
      <c r="M590" s="439"/>
      <c r="N590" s="439"/>
      <c r="O590" s="439"/>
      <c r="P590" s="439"/>
      <c r="AL590" s="412" t="s">
        <v>1457</v>
      </c>
      <c r="AM590" s="413" t="s">
        <v>1458</v>
      </c>
    </row>
    <row r="591" spans="1:39" x14ac:dyDescent="0.5">
      <c r="A591" s="439"/>
      <c r="B591" s="439"/>
      <c r="C591" s="439"/>
      <c r="D591" s="439"/>
      <c r="E591" s="439"/>
      <c r="F591" s="439"/>
      <c r="G591" s="439"/>
      <c r="H591" s="439"/>
      <c r="I591" s="439"/>
      <c r="J591" s="439"/>
      <c r="K591" s="439"/>
      <c r="L591" s="439"/>
      <c r="M591" s="439"/>
      <c r="N591" s="439"/>
      <c r="O591" s="439"/>
      <c r="P591" s="439"/>
      <c r="AL591" s="412" t="s">
        <v>1571</v>
      </c>
      <c r="AM591" s="413" t="s">
        <v>1572</v>
      </c>
    </row>
    <row r="592" spans="1:39" ht="30" x14ac:dyDescent="0.5">
      <c r="A592" s="439"/>
      <c r="B592" s="439"/>
      <c r="C592" s="439"/>
      <c r="D592" s="439"/>
      <c r="E592" s="439"/>
      <c r="F592" s="439"/>
      <c r="G592" s="439"/>
      <c r="H592" s="439"/>
      <c r="I592" s="439"/>
      <c r="J592" s="439"/>
      <c r="K592" s="439"/>
      <c r="L592" s="439"/>
      <c r="M592" s="439"/>
      <c r="N592" s="439"/>
      <c r="O592" s="439"/>
      <c r="P592" s="439"/>
      <c r="AL592" s="412" t="s">
        <v>148</v>
      </c>
      <c r="AM592" s="413" t="s">
        <v>149</v>
      </c>
    </row>
    <row r="593" spans="1:39" x14ac:dyDescent="0.5">
      <c r="A593" s="439"/>
      <c r="B593" s="439"/>
      <c r="C593" s="439"/>
      <c r="D593" s="439"/>
      <c r="E593" s="439"/>
      <c r="F593" s="439"/>
      <c r="G593" s="439"/>
      <c r="H593" s="439"/>
      <c r="I593" s="439"/>
      <c r="J593" s="439"/>
      <c r="K593" s="439"/>
      <c r="L593" s="439"/>
      <c r="M593" s="439"/>
      <c r="N593" s="439"/>
      <c r="O593" s="439"/>
      <c r="P593" s="439"/>
      <c r="AL593" s="412" t="s">
        <v>646</v>
      </c>
      <c r="AM593" s="413" t="s">
        <v>647</v>
      </c>
    </row>
    <row r="594" spans="1:39" x14ac:dyDescent="0.5">
      <c r="A594" s="439"/>
      <c r="B594" s="439"/>
      <c r="C594" s="439"/>
      <c r="D594" s="439"/>
      <c r="E594" s="439"/>
      <c r="F594" s="439"/>
      <c r="G594" s="439"/>
      <c r="H594" s="439"/>
      <c r="I594" s="439"/>
      <c r="J594" s="439"/>
      <c r="K594" s="439"/>
      <c r="L594" s="439"/>
      <c r="M594" s="439"/>
      <c r="N594" s="439"/>
      <c r="O594" s="439"/>
      <c r="P594" s="439"/>
      <c r="AL594" s="412" t="s">
        <v>648</v>
      </c>
      <c r="AM594" s="413" t="s">
        <v>649</v>
      </c>
    </row>
    <row r="595" spans="1:39" x14ac:dyDescent="0.5">
      <c r="A595" s="439"/>
      <c r="B595" s="439"/>
      <c r="C595" s="439"/>
      <c r="D595" s="439"/>
      <c r="E595" s="439"/>
      <c r="F595" s="439"/>
      <c r="G595" s="439"/>
      <c r="H595" s="439"/>
      <c r="I595" s="439"/>
      <c r="J595" s="439"/>
      <c r="K595" s="439"/>
      <c r="L595" s="439"/>
      <c r="M595" s="439"/>
      <c r="N595" s="439"/>
      <c r="O595" s="439"/>
      <c r="P595" s="439"/>
      <c r="AL595" s="412" t="s">
        <v>165</v>
      </c>
      <c r="AM595" s="413" t="s">
        <v>166</v>
      </c>
    </row>
    <row r="596" spans="1:39" x14ac:dyDescent="0.5">
      <c r="A596" s="439"/>
      <c r="B596" s="439"/>
      <c r="C596" s="439"/>
      <c r="D596" s="439"/>
      <c r="E596" s="439"/>
      <c r="F596" s="439"/>
      <c r="G596" s="439"/>
      <c r="H596" s="439"/>
      <c r="I596" s="439"/>
      <c r="J596" s="439"/>
      <c r="K596" s="439"/>
      <c r="L596" s="439"/>
      <c r="M596" s="439"/>
      <c r="N596" s="439"/>
      <c r="O596" s="439"/>
      <c r="P596" s="439"/>
      <c r="AL596" s="412" t="s">
        <v>202</v>
      </c>
      <c r="AM596" s="413" t="s">
        <v>203</v>
      </c>
    </row>
    <row r="597" spans="1:39" x14ac:dyDescent="0.5">
      <c r="A597" s="439"/>
      <c r="B597" s="439"/>
      <c r="C597" s="439"/>
      <c r="D597" s="439"/>
      <c r="E597" s="439"/>
      <c r="F597" s="439"/>
      <c r="G597" s="439"/>
      <c r="H597" s="439"/>
      <c r="I597" s="439"/>
      <c r="J597" s="439"/>
      <c r="K597" s="439"/>
      <c r="L597" s="439"/>
      <c r="M597" s="439"/>
      <c r="N597" s="439"/>
      <c r="O597" s="439"/>
      <c r="P597" s="439"/>
      <c r="AL597" s="412" t="s">
        <v>396</v>
      </c>
      <c r="AM597" s="413" t="s">
        <v>397</v>
      </c>
    </row>
    <row r="598" spans="1:39" x14ac:dyDescent="0.5">
      <c r="A598" s="439"/>
      <c r="B598" s="439"/>
      <c r="C598" s="439"/>
      <c r="D598" s="439"/>
      <c r="E598" s="439"/>
      <c r="F598" s="439"/>
      <c r="G598" s="439"/>
      <c r="H598" s="439"/>
      <c r="I598" s="439"/>
      <c r="J598" s="439"/>
      <c r="K598" s="439"/>
      <c r="L598" s="439"/>
      <c r="M598" s="439"/>
      <c r="N598" s="439"/>
      <c r="O598" s="439"/>
      <c r="P598" s="439"/>
      <c r="AL598" s="412" t="s">
        <v>398</v>
      </c>
      <c r="AM598" s="413" t="s">
        <v>399</v>
      </c>
    </row>
    <row r="599" spans="1:39" x14ac:dyDescent="0.5">
      <c r="A599" s="439"/>
      <c r="B599" s="439"/>
      <c r="C599" s="439"/>
      <c r="D599" s="439"/>
      <c r="E599" s="439"/>
      <c r="F599" s="439"/>
      <c r="G599" s="439"/>
      <c r="H599" s="439"/>
      <c r="I599" s="439"/>
      <c r="J599" s="439"/>
      <c r="K599" s="439"/>
      <c r="L599" s="439"/>
      <c r="M599" s="439"/>
      <c r="N599" s="439"/>
      <c r="O599" s="439"/>
      <c r="P599" s="439"/>
      <c r="AL599" s="412" t="s">
        <v>1672</v>
      </c>
      <c r="AM599" s="413" t="s">
        <v>711</v>
      </c>
    </row>
    <row r="600" spans="1:39" x14ac:dyDescent="0.5">
      <c r="A600" s="439"/>
      <c r="B600" s="439"/>
      <c r="C600" s="439"/>
      <c r="D600" s="439"/>
      <c r="E600" s="439"/>
      <c r="F600" s="439"/>
      <c r="G600" s="439"/>
      <c r="H600" s="439"/>
      <c r="I600" s="439"/>
      <c r="J600" s="439"/>
      <c r="K600" s="439"/>
      <c r="L600" s="439"/>
      <c r="M600" s="439"/>
      <c r="N600" s="439"/>
      <c r="O600" s="439"/>
      <c r="P600" s="439"/>
      <c r="AL600" s="412" t="s">
        <v>1673</v>
      </c>
      <c r="AM600" s="413" t="s">
        <v>714</v>
      </c>
    </row>
    <row r="601" spans="1:39" x14ac:dyDescent="0.5">
      <c r="A601" s="439"/>
      <c r="B601" s="439"/>
      <c r="C601" s="439"/>
      <c r="D601" s="439"/>
      <c r="E601" s="439"/>
      <c r="F601" s="439"/>
      <c r="G601" s="439"/>
      <c r="H601" s="439"/>
      <c r="I601" s="439"/>
      <c r="J601" s="439"/>
      <c r="K601" s="439"/>
      <c r="L601" s="439"/>
      <c r="M601" s="439"/>
      <c r="N601" s="439"/>
      <c r="O601" s="439"/>
      <c r="P601" s="439"/>
      <c r="AL601" s="412" t="s">
        <v>792</v>
      </c>
      <c r="AM601" s="413" t="s">
        <v>793</v>
      </c>
    </row>
    <row r="602" spans="1:39" x14ac:dyDescent="0.5">
      <c r="A602" s="439"/>
      <c r="B602" s="439"/>
      <c r="C602" s="439"/>
      <c r="D602" s="439"/>
      <c r="E602" s="439"/>
      <c r="F602" s="439"/>
      <c r="G602" s="439"/>
      <c r="H602" s="439"/>
      <c r="I602" s="439"/>
      <c r="J602" s="439"/>
      <c r="K602" s="439"/>
      <c r="L602" s="439"/>
      <c r="M602" s="439"/>
      <c r="N602" s="439"/>
      <c r="O602" s="439"/>
      <c r="P602" s="439"/>
      <c r="AL602" s="412" t="s">
        <v>794</v>
      </c>
      <c r="AM602" s="413" t="s">
        <v>795</v>
      </c>
    </row>
    <row r="603" spans="1:39" x14ac:dyDescent="0.5">
      <c r="A603" s="439"/>
      <c r="B603" s="439"/>
      <c r="C603" s="439"/>
      <c r="D603" s="439"/>
      <c r="E603" s="439"/>
      <c r="F603" s="439"/>
      <c r="G603" s="439"/>
      <c r="H603" s="439"/>
      <c r="I603" s="439"/>
      <c r="J603" s="439"/>
      <c r="K603" s="439"/>
      <c r="L603" s="439"/>
      <c r="M603" s="439"/>
      <c r="N603" s="439"/>
      <c r="O603" s="439"/>
      <c r="P603" s="439"/>
      <c r="AL603" s="412" t="s">
        <v>811</v>
      </c>
      <c r="AM603" s="413" t="s">
        <v>812</v>
      </c>
    </row>
    <row r="604" spans="1:39" x14ac:dyDescent="0.5">
      <c r="A604" s="439"/>
      <c r="B604" s="439"/>
      <c r="C604" s="439"/>
      <c r="D604" s="439"/>
      <c r="E604" s="439"/>
      <c r="F604" s="439"/>
      <c r="G604" s="439"/>
      <c r="H604" s="439"/>
      <c r="I604" s="439"/>
      <c r="J604" s="439"/>
      <c r="K604" s="439"/>
      <c r="L604" s="439"/>
      <c r="M604" s="439"/>
      <c r="N604" s="439"/>
      <c r="O604" s="439"/>
      <c r="P604" s="439"/>
      <c r="AL604" s="412" t="s">
        <v>904</v>
      </c>
      <c r="AM604" s="413" t="s">
        <v>905</v>
      </c>
    </row>
    <row r="605" spans="1:39" x14ac:dyDescent="0.5">
      <c r="A605" s="439"/>
      <c r="B605" s="439"/>
      <c r="C605" s="439"/>
      <c r="D605" s="439"/>
      <c r="E605" s="439"/>
      <c r="F605" s="439"/>
      <c r="G605" s="439"/>
      <c r="H605" s="439"/>
      <c r="I605" s="439"/>
      <c r="J605" s="439"/>
      <c r="K605" s="439"/>
      <c r="L605" s="439"/>
      <c r="M605" s="439"/>
      <c r="N605" s="439"/>
      <c r="O605" s="439"/>
      <c r="P605" s="439"/>
      <c r="AL605" s="412" t="s">
        <v>88</v>
      </c>
      <c r="AM605" s="413" t="s">
        <v>89</v>
      </c>
    </row>
    <row r="606" spans="1:39" x14ac:dyDescent="0.5">
      <c r="A606" s="439"/>
      <c r="B606" s="439"/>
      <c r="C606" s="439"/>
      <c r="D606" s="439"/>
      <c r="E606" s="439"/>
      <c r="F606" s="439"/>
      <c r="G606" s="439"/>
      <c r="H606" s="439"/>
      <c r="I606" s="439"/>
      <c r="J606" s="439"/>
      <c r="K606" s="439"/>
      <c r="L606" s="439"/>
      <c r="M606" s="439"/>
      <c r="N606" s="439"/>
      <c r="O606" s="439"/>
      <c r="P606" s="439"/>
      <c r="AL606" s="412" t="s">
        <v>1240</v>
      </c>
      <c r="AM606" s="413" t="s">
        <v>1241</v>
      </c>
    </row>
    <row r="607" spans="1:39" x14ac:dyDescent="0.5">
      <c r="A607" s="439"/>
      <c r="B607" s="439"/>
      <c r="C607" s="439"/>
      <c r="D607" s="439"/>
      <c r="E607" s="439"/>
      <c r="F607" s="439"/>
      <c r="G607" s="439"/>
      <c r="H607" s="439"/>
      <c r="I607" s="439"/>
      <c r="J607" s="439"/>
      <c r="K607" s="439"/>
      <c r="L607" s="439"/>
      <c r="M607" s="439"/>
      <c r="N607" s="439"/>
      <c r="O607" s="439"/>
      <c r="P607" s="439"/>
      <c r="AL607" s="412" t="s">
        <v>1358</v>
      </c>
      <c r="AM607" s="413" t="s">
        <v>1359</v>
      </c>
    </row>
    <row r="608" spans="1:39" x14ac:dyDescent="0.5">
      <c r="A608" s="439"/>
      <c r="B608" s="439"/>
      <c r="C608" s="439"/>
      <c r="D608" s="439"/>
      <c r="E608" s="439"/>
      <c r="F608" s="439"/>
      <c r="G608" s="439"/>
      <c r="H608" s="439"/>
      <c r="I608" s="439"/>
      <c r="J608" s="439"/>
      <c r="K608" s="439"/>
      <c r="L608" s="439"/>
      <c r="M608" s="439"/>
      <c r="N608" s="439"/>
      <c r="O608" s="439"/>
      <c r="P608" s="439"/>
      <c r="AL608" s="412" t="s">
        <v>1528</v>
      </c>
      <c r="AM608" s="413" t="s">
        <v>1529</v>
      </c>
    </row>
    <row r="609" spans="1:39" ht="30" x14ac:dyDescent="0.5">
      <c r="A609" s="439"/>
      <c r="B609" s="439"/>
      <c r="C609" s="439"/>
      <c r="D609" s="439"/>
      <c r="E609" s="439"/>
      <c r="F609" s="439"/>
      <c r="G609" s="439"/>
      <c r="H609" s="439"/>
      <c r="I609" s="439"/>
      <c r="J609" s="439"/>
      <c r="K609" s="439"/>
      <c r="L609" s="439"/>
      <c r="M609" s="439"/>
      <c r="N609" s="439"/>
      <c r="O609" s="439"/>
      <c r="P609" s="439"/>
      <c r="AL609" s="412" t="s">
        <v>1525</v>
      </c>
      <c r="AM609" s="413" t="s">
        <v>126</v>
      </c>
    </row>
    <row r="610" spans="1:39" ht="30" x14ac:dyDescent="0.5">
      <c r="A610" s="439"/>
      <c r="B610" s="439"/>
      <c r="C610" s="439"/>
      <c r="D610" s="439"/>
      <c r="E610" s="439"/>
      <c r="F610" s="439"/>
      <c r="G610" s="439"/>
      <c r="H610" s="439"/>
      <c r="I610" s="439"/>
      <c r="J610" s="439"/>
      <c r="K610" s="439"/>
      <c r="L610" s="439"/>
      <c r="M610" s="439"/>
      <c r="N610" s="439"/>
      <c r="O610" s="439"/>
      <c r="P610" s="439"/>
      <c r="AL610" s="412" t="s">
        <v>381</v>
      </c>
      <c r="AM610" s="413" t="s">
        <v>126</v>
      </c>
    </row>
    <row r="611" spans="1:39" ht="30" x14ac:dyDescent="0.5">
      <c r="A611" s="439"/>
      <c r="B611" s="439"/>
      <c r="C611" s="439"/>
      <c r="D611" s="439"/>
      <c r="E611" s="439"/>
      <c r="F611" s="439"/>
      <c r="G611" s="439"/>
      <c r="H611" s="439"/>
      <c r="I611" s="439"/>
      <c r="J611" s="439"/>
      <c r="K611" s="439"/>
      <c r="L611" s="439"/>
      <c r="M611" s="439"/>
      <c r="N611" s="439"/>
      <c r="O611" s="439"/>
      <c r="P611" s="439"/>
      <c r="AL611" s="412" t="s">
        <v>1360</v>
      </c>
      <c r="AM611" s="413" t="s">
        <v>126</v>
      </c>
    </row>
    <row r="612" spans="1:39" x14ac:dyDescent="0.5">
      <c r="A612" s="439"/>
      <c r="B612" s="439"/>
      <c r="C612" s="439"/>
      <c r="D612" s="439"/>
      <c r="E612" s="439"/>
      <c r="F612" s="439"/>
      <c r="G612" s="439"/>
      <c r="H612" s="439"/>
      <c r="I612" s="439"/>
      <c r="J612" s="439"/>
      <c r="K612" s="439"/>
      <c r="L612" s="439"/>
      <c r="M612" s="439"/>
      <c r="N612" s="439"/>
      <c r="O612" s="439"/>
      <c r="P612" s="439"/>
      <c r="AL612" s="412" t="s">
        <v>79</v>
      </c>
      <c r="AM612" s="413" t="s">
        <v>32</v>
      </c>
    </row>
    <row r="613" spans="1:39" ht="30" x14ac:dyDescent="0.5">
      <c r="A613" s="439"/>
      <c r="B613" s="439"/>
      <c r="C613" s="439"/>
      <c r="D613" s="439"/>
      <c r="E613" s="439"/>
      <c r="F613" s="439"/>
      <c r="G613" s="439"/>
      <c r="H613" s="439"/>
      <c r="I613" s="439"/>
      <c r="J613" s="439"/>
      <c r="K613" s="439"/>
      <c r="L613" s="439"/>
      <c r="M613" s="439"/>
      <c r="N613" s="439"/>
      <c r="O613" s="439"/>
      <c r="P613" s="439"/>
      <c r="AL613" s="412" t="s">
        <v>556</v>
      </c>
      <c r="AM613" s="413" t="s">
        <v>557</v>
      </c>
    </row>
    <row r="614" spans="1:39" x14ac:dyDescent="0.5">
      <c r="A614" s="439"/>
      <c r="B614" s="439"/>
      <c r="C614" s="439"/>
      <c r="D614" s="439"/>
      <c r="E614" s="439"/>
      <c r="F614" s="439"/>
      <c r="G614" s="439"/>
      <c r="H614" s="439"/>
      <c r="I614" s="439"/>
      <c r="J614" s="439"/>
      <c r="K614" s="439"/>
      <c r="L614" s="439"/>
      <c r="M614" s="439"/>
      <c r="N614" s="439"/>
      <c r="O614" s="439"/>
      <c r="P614" s="439"/>
      <c r="AL614" s="412" t="s">
        <v>171</v>
      </c>
      <c r="AM614" s="413" t="s">
        <v>172</v>
      </c>
    </row>
    <row r="615" spans="1:39" x14ac:dyDescent="0.5">
      <c r="A615" s="439"/>
      <c r="B615" s="439"/>
      <c r="C615" s="439"/>
      <c r="D615" s="439"/>
      <c r="E615" s="439"/>
      <c r="F615" s="439"/>
      <c r="G615" s="439"/>
      <c r="H615" s="439"/>
      <c r="I615" s="439"/>
      <c r="J615" s="439"/>
      <c r="K615" s="439"/>
      <c r="L615" s="439"/>
      <c r="M615" s="439"/>
      <c r="N615" s="439"/>
      <c r="O615" s="439"/>
      <c r="P615" s="439"/>
      <c r="AL615" s="412" t="s">
        <v>181</v>
      </c>
      <c r="AM615" s="413" t="s">
        <v>182</v>
      </c>
    </row>
    <row r="616" spans="1:39" ht="30" x14ac:dyDescent="0.5">
      <c r="A616" s="439"/>
      <c r="B616" s="439"/>
      <c r="C616" s="439"/>
      <c r="D616" s="439"/>
      <c r="E616" s="439"/>
      <c r="F616" s="439"/>
      <c r="G616" s="439"/>
      <c r="H616" s="439"/>
      <c r="I616" s="439"/>
      <c r="J616" s="439"/>
      <c r="K616" s="439"/>
      <c r="L616" s="439"/>
      <c r="M616" s="439"/>
      <c r="N616" s="439"/>
      <c r="O616" s="439"/>
      <c r="P616" s="439"/>
      <c r="AL616" s="412" t="s">
        <v>222</v>
      </c>
      <c r="AM616" s="413" t="s">
        <v>1750</v>
      </c>
    </row>
    <row r="617" spans="1:39" x14ac:dyDescent="0.5">
      <c r="A617" s="439"/>
      <c r="B617" s="439"/>
      <c r="C617" s="439"/>
      <c r="D617" s="439"/>
      <c r="E617" s="439"/>
      <c r="F617" s="439"/>
      <c r="G617" s="439"/>
      <c r="H617" s="439"/>
      <c r="I617" s="439"/>
      <c r="J617" s="439"/>
      <c r="K617" s="439"/>
      <c r="L617" s="439"/>
      <c r="M617" s="439"/>
      <c r="N617" s="439"/>
      <c r="O617" s="439"/>
      <c r="P617" s="439"/>
      <c r="AL617" s="412" t="s">
        <v>402</v>
      </c>
      <c r="AM617" s="413" t="s">
        <v>403</v>
      </c>
    </row>
    <row r="618" spans="1:39" x14ac:dyDescent="0.5">
      <c r="A618" s="439"/>
      <c r="B618" s="439"/>
      <c r="C618" s="439"/>
      <c r="D618" s="439"/>
      <c r="E618" s="439"/>
      <c r="F618" s="439"/>
      <c r="G618" s="439"/>
      <c r="H618" s="439"/>
      <c r="I618" s="439"/>
      <c r="J618" s="439"/>
      <c r="K618" s="439"/>
      <c r="L618" s="439"/>
      <c r="M618" s="439"/>
      <c r="N618" s="439"/>
      <c r="O618" s="439"/>
      <c r="P618" s="439"/>
      <c r="AL618" s="412" t="s">
        <v>418</v>
      </c>
      <c r="AM618" s="413" t="s">
        <v>419</v>
      </c>
    </row>
    <row r="619" spans="1:39" x14ac:dyDescent="0.5">
      <c r="A619" s="439"/>
      <c r="B619" s="439"/>
      <c r="C619" s="439"/>
      <c r="D619" s="439"/>
      <c r="E619" s="439"/>
      <c r="F619" s="439"/>
      <c r="G619" s="439"/>
      <c r="H619" s="439"/>
      <c r="I619" s="439"/>
      <c r="J619" s="439"/>
      <c r="K619" s="439"/>
      <c r="L619" s="439"/>
      <c r="M619" s="439"/>
      <c r="N619" s="439"/>
      <c r="O619" s="439"/>
      <c r="P619" s="439"/>
      <c r="AL619" s="412" t="s">
        <v>439</v>
      </c>
      <c r="AM619" s="413" t="s">
        <v>440</v>
      </c>
    </row>
    <row r="620" spans="1:39" x14ac:dyDescent="0.5">
      <c r="A620" s="439"/>
      <c r="B620" s="439"/>
      <c r="C620" s="439"/>
      <c r="D620" s="439"/>
      <c r="E620" s="439"/>
      <c r="F620" s="439"/>
      <c r="G620" s="439"/>
      <c r="H620" s="439"/>
      <c r="I620" s="439"/>
      <c r="J620" s="439"/>
      <c r="K620" s="439"/>
      <c r="L620" s="439"/>
      <c r="M620" s="439"/>
      <c r="N620" s="439"/>
      <c r="O620" s="439"/>
      <c r="P620" s="439"/>
      <c r="AL620" s="412" t="s">
        <v>469</v>
      </c>
      <c r="AM620" s="413" t="s">
        <v>470</v>
      </c>
    </row>
    <row r="621" spans="1:39" x14ac:dyDescent="0.5">
      <c r="A621" s="439"/>
      <c r="B621" s="439"/>
      <c r="C621" s="439"/>
      <c r="D621" s="439"/>
      <c r="E621" s="439"/>
      <c r="F621" s="439"/>
      <c r="G621" s="439"/>
      <c r="H621" s="439"/>
      <c r="I621" s="439"/>
      <c r="J621" s="439"/>
      <c r="K621" s="439"/>
      <c r="L621" s="439"/>
      <c r="M621" s="439"/>
      <c r="N621" s="439"/>
      <c r="O621" s="439"/>
      <c r="P621" s="439"/>
      <c r="AL621" s="412" t="s">
        <v>1670</v>
      </c>
      <c r="AM621" s="413" t="s">
        <v>694</v>
      </c>
    </row>
    <row r="622" spans="1:39" x14ac:dyDescent="0.5">
      <c r="A622" s="439"/>
      <c r="B622" s="439"/>
      <c r="C622" s="439"/>
      <c r="D622" s="439"/>
      <c r="E622" s="439"/>
      <c r="F622" s="439"/>
      <c r="G622" s="439"/>
      <c r="H622" s="439"/>
      <c r="I622" s="439"/>
      <c r="J622" s="439"/>
      <c r="K622" s="439"/>
      <c r="L622" s="439"/>
      <c r="M622" s="439"/>
      <c r="N622" s="439"/>
      <c r="O622" s="439"/>
      <c r="P622" s="439"/>
      <c r="AL622" s="412" t="s">
        <v>1678</v>
      </c>
      <c r="AM622" s="413" t="s">
        <v>725</v>
      </c>
    </row>
    <row r="623" spans="1:39" x14ac:dyDescent="0.5">
      <c r="A623" s="439"/>
      <c r="B623" s="439"/>
      <c r="C623" s="439"/>
      <c r="D623" s="439"/>
      <c r="E623" s="439"/>
      <c r="F623" s="439"/>
      <c r="G623" s="439"/>
      <c r="H623" s="439"/>
      <c r="I623" s="439"/>
      <c r="J623" s="439"/>
      <c r="K623" s="439"/>
      <c r="L623" s="439"/>
      <c r="M623" s="439"/>
      <c r="N623" s="439"/>
      <c r="O623" s="439"/>
      <c r="P623" s="439"/>
      <c r="AL623" s="412" t="s">
        <v>759</v>
      </c>
      <c r="AM623" s="413" t="s">
        <v>1748</v>
      </c>
    </row>
    <row r="624" spans="1:39" x14ac:dyDescent="0.5">
      <c r="A624" s="439"/>
      <c r="B624" s="439"/>
      <c r="C624" s="439"/>
      <c r="D624" s="439"/>
      <c r="E624" s="439"/>
      <c r="F624" s="439"/>
      <c r="G624" s="439"/>
      <c r="H624" s="439"/>
      <c r="I624" s="439"/>
      <c r="J624" s="439"/>
      <c r="K624" s="439"/>
      <c r="L624" s="439"/>
      <c r="M624" s="439"/>
      <c r="N624" s="439"/>
      <c r="O624" s="439"/>
      <c r="P624" s="439"/>
      <c r="AL624" s="412" t="s">
        <v>770</v>
      </c>
      <c r="AM624" s="413" t="s">
        <v>771</v>
      </c>
    </row>
    <row r="625" spans="1:39" x14ac:dyDescent="0.5">
      <c r="A625" s="439"/>
      <c r="B625" s="439"/>
      <c r="C625" s="439"/>
      <c r="D625" s="439"/>
      <c r="E625" s="439"/>
      <c r="F625" s="439"/>
      <c r="G625" s="439"/>
      <c r="H625" s="439"/>
      <c r="I625" s="439"/>
      <c r="J625" s="439"/>
      <c r="K625" s="439"/>
      <c r="L625" s="439"/>
      <c r="M625" s="439"/>
      <c r="N625" s="439"/>
      <c r="O625" s="439"/>
      <c r="P625" s="439"/>
      <c r="AL625" s="412" t="s">
        <v>848</v>
      </c>
      <c r="AM625" s="413" t="s">
        <v>126</v>
      </c>
    </row>
    <row r="626" spans="1:39" x14ac:dyDescent="0.5">
      <c r="A626" s="439"/>
      <c r="B626" s="439"/>
      <c r="C626" s="439"/>
      <c r="D626" s="439"/>
      <c r="E626" s="439"/>
      <c r="F626" s="439"/>
      <c r="G626" s="439"/>
      <c r="H626" s="439"/>
      <c r="I626" s="439"/>
      <c r="J626" s="439"/>
      <c r="K626" s="439"/>
      <c r="L626" s="439"/>
      <c r="M626" s="439"/>
      <c r="N626" s="439"/>
      <c r="O626" s="439"/>
      <c r="P626" s="439"/>
      <c r="AL626" s="412" t="s">
        <v>908</v>
      </c>
      <c r="AM626" s="413" t="s">
        <v>909</v>
      </c>
    </row>
    <row r="627" spans="1:39" x14ac:dyDescent="0.5">
      <c r="A627" s="439"/>
      <c r="B627" s="439"/>
      <c r="C627" s="439"/>
      <c r="D627" s="439"/>
      <c r="E627" s="439"/>
      <c r="F627" s="439"/>
      <c r="G627" s="439"/>
      <c r="H627" s="439"/>
      <c r="I627" s="439"/>
      <c r="J627" s="439"/>
      <c r="K627" s="439"/>
      <c r="L627" s="439"/>
      <c r="M627" s="439"/>
      <c r="N627" s="439"/>
      <c r="O627" s="439"/>
      <c r="P627" s="439"/>
      <c r="AL627" s="412" t="s">
        <v>963</v>
      </c>
      <c r="AM627" s="413" t="s">
        <v>964</v>
      </c>
    </row>
    <row r="628" spans="1:39" x14ac:dyDescent="0.5">
      <c r="A628" s="439"/>
      <c r="B628" s="439"/>
      <c r="C628" s="439"/>
      <c r="D628" s="439"/>
      <c r="E628" s="439"/>
      <c r="F628" s="439"/>
      <c r="G628" s="439"/>
      <c r="H628" s="439"/>
      <c r="I628" s="439"/>
      <c r="J628" s="439"/>
      <c r="K628" s="439"/>
      <c r="L628" s="439"/>
      <c r="M628" s="439"/>
      <c r="N628" s="439"/>
      <c r="O628" s="439"/>
      <c r="P628" s="439"/>
      <c r="AL628" s="412" t="s">
        <v>987</v>
      </c>
      <c r="AM628" s="413" t="s">
        <v>988</v>
      </c>
    </row>
    <row r="629" spans="1:39" x14ac:dyDescent="0.5">
      <c r="A629" s="439"/>
      <c r="B629" s="439"/>
      <c r="C629" s="439"/>
      <c r="D629" s="439"/>
      <c r="E629" s="439"/>
      <c r="F629" s="439"/>
      <c r="G629" s="439"/>
      <c r="H629" s="439"/>
      <c r="I629" s="439"/>
      <c r="J629" s="439"/>
      <c r="K629" s="439"/>
      <c r="L629" s="439"/>
      <c r="M629" s="439"/>
      <c r="N629" s="439"/>
      <c r="O629" s="439"/>
      <c r="P629" s="439"/>
      <c r="AL629" s="412" t="s">
        <v>1079</v>
      </c>
      <c r="AM629" s="413" t="s">
        <v>1080</v>
      </c>
    </row>
    <row r="630" spans="1:39" x14ac:dyDescent="0.5">
      <c r="A630" s="439"/>
      <c r="B630" s="439"/>
      <c r="C630" s="439"/>
      <c r="D630" s="439"/>
      <c r="E630" s="439"/>
      <c r="F630" s="439"/>
      <c r="G630" s="439"/>
      <c r="H630" s="439"/>
      <c r="I630" s="439"/>
      <c r="J630" s="439"/>
      <c r="K630" s="439"/>
      <c r="L630" s="439"/>
      <c r="M630" s="439"/>
      <c r="N630" s="439"/>
      <c r="O630" s="439"/>
      <c r="P630" s="439"/>
      <c r="AL630" s="412" t="s">
        <v>494</v>
      </c>
      <c r="AM630" s="413" t="s">
        <v>495</v>
      </c>
    </row>
    <row r="631" spans="1:39" x14ac:dyDescent="0.5">
      <c r="A631" s="439"/>
      <c r="B631" s="439"/>
      <c r="C631" s="439"/>
      <c r="D631" s="439"/>
      <c r="E631" s="439"/>
      <c r="F631" s="439"/>
      <c r="G631" s="439"/>
      <c r="H631" s="439"/>
      <c r="I631" s="439"/>
      <c r="J631" s="439"/>
      <c r="K631" s="439"/>
      <c r="L631" s="439"/>
      <c r="M631" s="439"/>
      <c r="N631" s="439"/>
      <c r="O631" s="439"/>
      <c r="P631" s="439"/>
      <c r="AL631" s="412" t="s">
        <v>1209</v>
      </c>
      <c r="AM631" s="413" t="s">
        <v>1210</v>
      </c>
    </row>
    <row r="632" spans="1:39" ht="30" x14ac:dyDescent="0.5">
      <c r="A632" s="439"/>
      <c r="B632" s="439"/>
      <c r="C632" s="439"/>
      <c r="D632" s="439"/>
      <c r="E632" s="439"/>
      <c r="F632" s="439"/>
      <c r="G632" s="439"/>
      <c r="H632" s="439"/>
      <c r="I632" s="439"/>
      <c r="J632" s="439"/>
      <c r="K632" s="439"/>
      <c r="L632" s="439"/>
      <c r="M632" s="439"/>
      <c r="N632" s="439"/>
      <c r="O632" s="439"/>
      <c r="P632" s="439"/>
      <c r="AL632" s="412" t="s">
        <v>1282</v>
      </c>
      <c r="AM632" s="413" t="s">
        <v>1283</v>
      </c>
    </row>
    <row r="633" spans="1:39" x14ac:dyDescent="0.5">
      <c r="A633" s="439"/>
      <c r="B633" s="439"/>
      <c r="C633" s="439"/>
      <c r="D633" s="439"/>
      <c r="E633" s="439"/>
      <c r="F633" s="439"/>
      <c r="G633" s="439"/>
      <c r="H633" s="439"/>
      <c r="I633" s="439"/>
      <c r="J633" s="439"/>
      <c r="K633" s="439"/>
      <c r="L633" s="439"/>
      <c r="M633" s="439"/>
      <c r="N633" s="439"/>
      <c r="O633" s="439"/>
      <c r="P633" s="439"/>
      <c r="AL633" s="412" t="s">
        <v>1229</v>
      </c>
      <c r="AM633" s="413" t="s">
        <v>1230</v>
      </c>
    </row>
    <row r="634" spans="1:39" x14ac:dyDescent="0.5">
      <c r="A634" s="439"/>
      <c r="B634" s="439"/>
      <c r="C634" s="439"/>
      <c r="D634" s="439"/>
      <c r="E634" s="439"/>
      <c r="F634" s="439"/>
      <c r="G634" s="439"/>
      <c r="H634" s="439"/>
      <c r="I634" s="439"/>
      <c r="J634" s="439"/>
      <c r="K634" s="439"/>
      <c r="L634" s="439"/>
      <c r="M634" s="439"/>
      <c r="N634" s="439"/>
      <c r="O634" s="439"/>
      <c r="P634" s="439"/>
      <c r="AL634" s="412" t="s">
        <v>496</v>
      </c>
      <c r="AM634" s="413" t="s">
        <v>493</v>
      </c>
    </row>
    <row r="635" spans="1:39" ht="30" x14ac:dyDescent="0.5">
      <c r="A635" s="439"/>
      <c r="B635" s="439"/>
      <c r="C635" s="439"/>
      <c r="D635" s="439"/>
      <c r="E635" s="439"/>
      <c r="F635" s="439"/>
      <c r="G635" s="439"/>
      <c r="H635" s="439"/>
      <c r="I635" s="439"/>
      <c r="J635" s="439"/>
      <c r="K635" s="439"/>
      <c r="L635" s="439"/>
      <c r="M635" s="439"/>
      <c r="N635" s="439"/>
      <c r="O635" s="439"/>
      <c r="P635" s="439"/>
      <c r="AL635" s="412" t="s">
        <v>357</v>
      </c>
      <c r="AM635" s="413" t="s">
        <v>358</v>
      </c>
    </row>
    <row r="636" spans="1:39" ht="30" x14ac:dyDescent="0.5">
      <c r="A636" s="439"/>
      <c r="B636" s="439"/>
      <c r="C636" s="439"/>
      <c r="D636" s="439"/>
      <c r="E636" s="439"/>
      <c r="F636" s="439"/>
      <c r="G636" s="439"/>
      <c r="H636" s="439"/>
      <c r="I636" s="439"/>
      <c r="J636" s="439"/>
      <c r="K636" s="439"/>
      <c r="L636" s="439"/>
      <c r="M636" s="439"/>
      <c r="N636" s="439"/>
      <c r="O636" s="439"/>
      <c r="P636" s="439"/>
      <c r="AL636" s="412" t="s">
        <v>380</v>
      </c>
      <c r="AM636" s="413" t="s">
        <v>126</v>
      </c>
    </row>
    <row r="637" spans="1:39" x14ac:dyDescent="0.5">
      <c r="A637" s="439"/>
      <c r="B637" s="439"/>
      <c r="C637" s="439"/>
      <c r="D637" s="439"/>
      <c r="E637" s="439"/>
      <c r="F637" s="439"/>
      <c r="G637" s="439"/>
      <c r="H637" s="439"/>
      <c r="I637" s="439"/>
      <c r="J637" s="439"/>
      <c r="K637" s="439"/>
      <c r="L637" s="439"/>
      <c r="M637" s="439"/>
      <c r="N637" s="439"/>
      <c r="O637" s="439"/>
      <c r="P637" s="439"/>
      <c r="AL637" s="412" t="s">
        <v>76</v>
      </c>
      <c r="AM637" s="413" t="s">
        <v>72</v>
      </c>
    </row>
    <row r="638" spans="1:39" ht="30" x14ac:dyDescent="0.5">
      <c r="A638" s="439"/>
      <c r="B638" s="439"/>
      <c r="C638" s="439"/>
      <c r="D638" s="439"/>
      <c r="E638" s="439"/>
      <c r="F638" s="439"/>
      <c r="G638" s="439"/>
      <c r="H638" s="439"/>
      <c r="I638" s="439"/>
      <c r="J638" s="439"/>
      <c r="K638" s="439"/>
      <c r="L638" s="439"/>
      <c r="M638" s="439"/>
      <c r="N638" s="439"/>
      <c r="O638" s="439"/>
      <c r="P638" s="439"/>
      <c r="AL638" s="412" t="s">
        <v>1414</v>
      </c>
      <c r="AM638" s="413" t="s">
        <v>1415</v>
      </c>
    </row>
    <row r="639" spans="1:39" x14ac:dyDescent="0.5">
      <c r="A639" s="439"/>
      <c r="B639" s="439"/>
      <c r="C639" s="439"/>
      <c r="D639" s="439"/>
      <c r="E639" s="439"/>
      <c r="F639" s="439"/>
      <c r="G639" s="439"/>
      <c r="H639" s="439"/>
      <c r="I639" s="439"/>
      <c r="J639" s="439"/>
      <c r="K639" s="439"/>
      <c r="L639" s="439"/>
      <c r="M639" s="439"/>
      <c r="N639" s="439"/>
      <c r="O639" s="439"/>
      <c r="P639" s="439"/>
      <c r="AL639" s="412" t="s">
        <v>1561</v>
      </c>
      <c r="AM639" s="413" t="s">
        <v>1560</v>
      </c>
    </row>
    <row r="640" spans="1:39" x14ac:dyDescent="0.5">
      <c r="A640" s="439"/>
      <c r="B640" s="439"/>
      <c r="C640" s="439"/>
      <c r="D640" s="439"/>
      <c r="E640" s="439"/>
      <c r="F640" s="439"/>
      <c r="G640" s="439"/>
      <c r="H640" s="439"/>
      <c r="I640" s="439"/>
      <c r="J640" s="439"/>
      <c r="K640" s="439"/>
      <c r="L640" s="439"/>
      <c r="M640" s="439"/>
      <c r="N640" s="439"/>
      <c r="O640" s="439"/>
      <c r="P640" s="439"/>
      <c r="AL640" s="412" t="s">
        <v>757</v>
      </c>
      <c r="AM640" s="413" t="s">
        <v>758</v>
      </c>
    </row>
    <row r="641" spans="1:39" x14ac:dyDescent="0.5">
      <c r="A641" s="439"/>
      <c r="B641" s="439"/>
      <c r="C641" s="439"/>
      <c r="D641" s="439"/>
      <c r="E641" s="439"/>
      <c r="F641" s="439"/>
      <c r="G641" s="439"/>
      <c r="H641" s="439"/>
      <c r="I641" s="439"/>
      <c r="J641" s="439"/>
      <c r="K641" s="439"/>
      <c r="L641" s="439"/>
      <c r="M641" s="439"/>
      <c r="N641" s="439"/>
      <c r="O641" s="439"/>
      <c r="P641" s="439"/>
      <c r="AL641" s="412" t="s">
        <v>772</v>
      </c>
      <c r="AM641" s="413" t="s">
        <v>773</v>
      </c>
    </row>
    <row r="642" spans="1:39" x14ac:dyDescent="0.5">
      <c r="A642" s="439"/>
      <c r="B642" s="439"/>
      <c r="C642" s="439"/>
      <c r="D642" s="439"/>
      <c r="E642" s="439"/>
      <c r="F642" s="439"/>
      <c r="G642" s="439"/>
      <c r="H642" s="439"/>
      <c r="I642" s="439"/>
      <c r="J642" s="439"/>
      <c r="K642" s="439"/>
      <c r="L642" s="439"/>
      <c r="M642" s="439"/>
      <c r="N642" s="439"/>
      <c r="O642" s="439"/>
      <c r="P642" s="439"/>
      <c r="AL642" s="412" t="s">
        <v>963</v>
      </c>
      <c r="AM642" s="413" t="s">
        <v>964</v>
      </c>
    </row>
    <row r="643" spans="1:39" x14ac:dyDescent="0.5">
      <c r="A643" s="439"/>
      <c r="B643" s="439"/>
      <c r="C643" s="439"/>
      <c r="D643" s="439"/>
      <c r="E643" s="439"/>
      <c r="F643" s="439"/>
      <c r="G643" s="439"/>
      <c r="H643" s="439"/>
      <c r="I643" s="439"/>
      <c r="J643" s="439"/>
      <c r="K643" s="439"/>
      <c r="L643" s="439"/>
      <c r="M643" s="439"/>
      <c r="N643" s="439"/>
      <c r="O643" s="439"/>
      <c r="P643" s="439"/>
      <c r="AL643" s="412" t="s">
        <v>1232</v>
      </c>
      <c r="AM643" s="413" t="s">
        <v>1233</v>
      </c>
    </row>
    <row r="644" spans="1:39" ht="30" x14ac:dyDescent="0.5">
      <c r="A644" s="439"/>
      <c r="B644" s="439"/>
      <c r="C644" s="439"/>
      <c r="D644" s="439"/>
      <c r="E644" s="439"/>
      <c r="F644" s="439"/>
      <c r="G644" s="439"/>
      <c r="H644" s="439"/>
      <c r="I644" s="439"/>
      <c r="J644" s="439"/>
      <c r="K644" s="439"/>
      <c r="L644" s="439"/>
      <c r="M644" s="439"/>
      <c r="N644" s="439"/>
      <c r="O644" s="439"/>
      <c r="P644" s="439"/>
      <c r="AL644" s="412" t="s">
        <v>1239</v>
      </c>
      <c r="AM644" s="413" t="s">
        <v>1749</v>
      </c>
    </row>
    <row r="645" spans="1:39" x14ac:dyDescent="0.5">
      <c r="A645" s="439"/>
      <c r="B645" s="439"/>
      <c r="C645" s="439"/>
      <c r="D645" s="439"/>
      <c r="E645" s="439"/>
      <c r="F645" s="439"/>
      <c r="G645" s="439"/>
      <c r="H645" s="439"/>
      <c r="I645" s="439"/>
      <c r="J645" s="439"/>
      <c r="K645" s="439"/>
      <c r="L645" s="439"/>
      <c r="M645" s="439"/>
      <c r="N645" s="439"/>
      <c r="O645" s="439"/>
      <c r="P645" s="439"/>
      <c r="AL645" s="412" t="s">
        <v>1367</v>
      </c>
      <c r="AM645" s="413" t="s">
        <v>1368</v>
      </c>
    </row>
    <row r="646" spans="1:39" x14ac:dyDescent="0.5">
      <c r="A646" s="439"/>
      <c r="B646" s="439"/>
      <c r="C646" s="439"/>
      <c r="D646" s="439"/>
      <c r="E646" s="439"/>
      <c r="F646" s="439"/>
      <c r="G646" s="439"/>
      <c r="H646" s="439"/>
      <c r="I646" s="439"/>
      <c r="J646" s="439"/>
      <c r="K646" s="439"/>
      <c r="L646" s="439"/>
      <c r="M646" s="439"/>
      <c r="N646" s="439"/>
      <c r="O646" s="439"/>
      <c r="P646" s="439"/>
      <c r="AL646" s="412" t="s">
        <v>1391</v>
      </c>
      <c r="AM646" s="413" t="s">
        <v>1392</v>
      </c>
    </row>
    <row r="647" spans="1:39" x14ac:dyDescent="0.5">
      <c r="A647" s="439"/>
      <c r="B647" s="439"/>
      <c r="C647" s="439"/>
      <c r="D647" s="439"/>
      <c r="E647" s="439"/>
      <c r="F647" s="439"/>
      <c r="G647" s="439"/>
      <c r="H647" s="439"/>
      <c r="I647" s="439"/>
      <c r="J647" s="439"/>
      <c r="K647" s="439"/>
      <c r="L647" s="439"/>
      <c r="M647" s="439"/>
      <c r="N647" s="439"/>
      <c r="O647" s="439"/>
      <c r="P647" s="439"/>
      <c r="AL647" s="412" t="s">
        <v>152</v>
      </c>
      <c r="AM647" s="413" t="s">
        <v>153</v>
      </c>
    </row>
    <row r="648" spans="1:39" x14ac:dyDescent="0.5">
      <c r="A648" s="439"/>
      <c r="B648" s="439"/>
      <c r="C648" s="439"/>
      <c r="D648" s="439"/>
      <c r="E648" s="439"/>
      <c r="F648" s="439"/>
      <c r="G648" s="439"/>
      <c r="H648" s="439"/>
      <c r="I648" s="439"/>
      <c r="J648" s="439"/>
      <c r="K648" s="439"/>
      <c r="L648" s="439"/>
      <c r="M648" s="439"/>
      <c r="N648" s="439"/>
      <c r="O648" s="439"/>
      <c r="P648" s="439"/>
      <c r="AL648" s="412" t="s">
        <v>161</v>
      </c>
      <c r="AM648" s="413" t="s">
        <v>162</v>
      </c>
    </row>
    <row r="649" spans="1:39" x14ac:dyDescent="0.5">
      <c r="A649" s="439"/>
      <c r="B649" s="439"/>
      <c r="C649" s="439"/>
      <c r="D649" s="439"/>
      <c r="E649" s="439"/>
      <c r="F649" s="439"/>
      <c r="G649" s="439"/>
      <c r="H649" s="439"/>
      <c r="I649" s="439"/>
      <c r="J649" s="439"/>
      <c r="K649" s="439"/>
      <c r="L649" s="439"/>
      <c r="M649" s="439"/>
      <c r="N649" s="439"/>
      <c r="O649" s="439"/>
      <c r="P649" s="439"/>
      <c r="AL649" s="412" t="s">
        <v>209</v>
      </c>
      <c r="AM649" s="413" t="s">
        <v>210</v>
      </c>
    </row>
    <row r="650" spans="1:39" x14ac:dyDescent="0.5">
      <c r="A650" s="439"/>
      <c r="B650" s="439"/>
      <c r="C650" s="439"/>
      <c r="D650" s="439"/>
      <c r="E650" s="439"/>
      <c r="F650" s="439"/>
      <c r="G650" s="439"/>
      <c r="H650" s="439"/>
      <c r="I650" s="439"/>
      <c r="J650" s="439"/>
      <c r="K650" s="439"/>
      <c r="L650" s="439"/>
      <c r="M650" s="439"/>
      <c r="N650" s="439"/>
      <c r="O650" s="439"/>
      <c r="P650" s="439"/>
      <c r="AL650" s="412" t="s">
        <v>306</v>
      </c>
      <c r="AM650" s="413" t="s">
        <v>307</v>
      </c>
    </row>
    <row r="651" spans="1:39" x14ac:dyDescent="0.5">
      <c r="A651" s="439"/>
      <c r="B651" s="439"/>
      <c r="C651" s="439"/>
      <c r="D651" s="439"/>
      <c r="E651" s="439"/>
      <c r="F651" s="439"/>
      <c r="G651" s="439"/>
      <c r="H651" s="439"/>
      <c r="I651" s="439"/>
      <c r="J651" s="439"/>
      <c r="K651" s="439"/>
      <c r="L651" s="439"/>
      <c r="M651" s="439"/>
      <c r="N651" s="439"/>
      <c r="O651" s="439"/>
      <c r="P651" s="439"/>
      <c r="AL651" s="412" t="s">
        <v>406</v>
      </c>
      <c r="AM651" s="413" t="s">
        <v>407</v>
      </c>
    </row>
    <row r="652" spans="1:39" x14ac:dyDescent="0.5">
      <c r="A652" s="439"/>
      <c r="B652" s="439"/>
      <c r="C652" s="439"/>
      <c r="D652" s="439"/>
      <c r="E652" s="439"/>
      <c r="F652" s="439"/>
      <c r="G652" s="439"/>
      <c r="H652" s="439"/>
      <c r="I652" s="439"/>
      <c r="J652" s="439"/>
      <c r="K652" s="439"/>
      <c r="L652" s="439"/>
      <c r="M652" s="439"/>
      <c r="N652" s="439"/>
      <c r="O652" s="439"/>
      <c r="P652" s="439"/>
      <c r="AL652" s="412" t="s">
        <v>478</v>
      </c>
      <c r="AM652" s="413" t="s">
        <v>1744</v>
      </c>
    </row>
    <row r="653" spans="1:39" x14ac:dyDescent="0.5">
      <c r="A653" s="439"/>
      <c r="B653" s="439"/>
      <c r="C653" s="439"/>
      <c r="D653" s="439"/>
      <c r="E653" s="439"/>
      <c r="F653" s="439"/>
      <c r="G653" s="439"/>
      <c r="H653" s="439"/>
      <c r="I653" s="439"/>
      <c r="J653" s="439"/>
      <c r="K653" s="439"/>
      <c r="L653" s="439"/>
      <c r="M653" s="439"/>
      <c r="N653" s="439"/>
      <c r="O653" s="439"/>
      <c r="P653" s="439"/>
      <c r="AL653" s="412" t="s">
        <v>595</v>
      </c>
      <c r="AM653" s="413" t="s">
        <v>596</v>
      </c>
    </row>
    <row r="654" spans="1:39" ht="30" x14ac:dyDescent="0.5">
      <c r="A654" s="439"/>
      <c r="B654" s="439"/>
      <c r="C654" s="439"/>
      <c r="D654" s="439"/>
      <c r="E654" s="439"/>
      <c r="F654" s="439"/>
      <c r="G654" s="439"/>
      <c r="H654" s="439"/>
      <c r="I654" s="439"/>
      <c r="J654" s="439"/>
      <c r="K654" s="439"/>
      <c r="L654" s="439"/>
      <c r="M654" s="439"/>
      <c r="N654" s="439"/>
      <c r="O654" s="439"/>
      <c r="P654" s="439"/>
      <c r="AL654" s="412" t="s">
        <v>682</v>
      </c>
      <c r="AM654" s="413" t="s">
        <v>683</v>
      </c>
    </row>
    <row r="655" spans="1:39" x14ac:dyDescent="0.5">
      <c r="A655" s="439"/>
      <c r="B655" s="439"/>
      <c r="C655" s="439"/>
      <c r="D655" s="439"/>
      <c r="E655" s="439"/>
      <c r="F655" s="439"/>
      <c r="G655" s="439"/>
      <c r="H655" s="439"/>
      <c r="I655" s="439"/>
      <c r="J655" s="439"/>
      <c r="K655" s="439"/>
      <c r="L655" s="439"/>
      <c r="M655" s="439"/>
      <c r="N655" s="439"/>
      <c r="O655" s="439"/>
      <c r="P655" s="439"/>
      <c r="AL655" s="412" t="s">
        <v>821</v>
      </c>
      <c r="AM655" s="413" t="s">
        <v>822</v>
      </c>
    </row>
    <row r="656" spans="1:39" x14ac:dyDescent="0.5">
      <c r="A656" s="439"/>
      <c r="B656" s="439"/>
      <c r="C656" s="439"/>
      <c r="D656" s="439"/>
      <c r="E656" s="439"/>
      <c r="F656" s="439"/>
      <c r="G656" s="439"/>
      <c r="H656" s="439"/>
      <c r="I656" s="439"/>
      <c r="J656" s="439"/>
      <c r="K656" s="439"/>
      <c r="L656" s="439"/>
      <c r="M656" s="439"/>
      <c r="N656" s="439"/>
      <c r="O656" s="439"/>
      <c r="P656" s="439"/>
      <c r="AL656" s="412" t="s">
        <v>906</v>
      </c>
      <c r="AM656" s="413" t="s">
        <v>907</v>
      </c>
    </row>
    <row r="657" spans="1:39" x14ac:dyDescent="0.5">
      <c r="A657" s="439"/>
      <c r="B657" s="439"/>
      <c r="C657" s="439"/>
      <c r="D657" s="439"/>
      <c r="E657" s="439"/>
      <c r="F657" s="439"/>
      <c r="G657" s="439"/>
      <c r="H657" s="439"/>
      <c r="I657" s="439"/>
      <c r="J657" s="439"/>
      <c r="K657" s="439"/>
      <c r="L657" s="439"/>
      <c r="M657" s="439"/>
      <c r="N657" s="439"/>
      <c r="O657" s="439"/>
      <c r="P657" s="439"/>
      <c r="AL657" s="412" t="s">
        <v>1107</v>
      </c>
      <c r="AM657" s="413" t="s">
        <v>1108</v>
      </c>
    </row>
    <row r="658" spans="1:39" x14ac:dyDescent="0.5">
      <c r="A658" s="439"/>
      <c r="B658" s="439"/>
      <c r="C658" s="439"/>
      <c r="D658" s="439"/>
      <c r="E658" s="439"/>
      <c r="F658" s="439"/>
      <c r="G658" s="439"/>
      <c r="H658" s="439"/>
      <c r="I658" s="439"/>
      <c r="J658" s="439"/>
      <c r="K658" s="439"/>
      <c r="L658" s="439"/>
      <c r="M658" s="439"/>
      <c r="N658" s="439"/>
      <c r="O658" s="439"/>
      <c r="P658" s="439"/>
      <c r="AL658" s="412" t="s">
        <v>1356</v>
      </c>
      <c r="AM658" s="413" t="s">
        <v>1357</v>
      </c>
    </row>
    <row r="659" spans="1:39" ht="30" x14ac:dyDescent="0.5">
      <c r="A659" s="439"/>
      <c r="B659" s="439"/>
      <c r="C659" s="439"/>
      <c r="D659" s="439"/>
      <c r="E659" s="439"/>
      <c r="F659" s="439"/>
      <c r="G659" s="439"/>
      <c r="H659" s="439"/>
      <c r="I659" s="439"/>
      <c r="J659" s="439"/>
      <c r="K659" s="439"/>
      <c r="L659" s="439"/>
      <c r="M659" s="439"/>
      <c r="N659" s="439"/>
      <c r="O659" s="439"/>
      <c r="P659" s="439"/>
      <c r="AL659" s="412" t="s">
        <v>1414</v>
      </c>
      <c r="AM659" s="413" t="s">
        <v>1415</v>
      </c>
    </row>
    <row r="660" spans="1:39" x14ac:dyDescent="0.5">
      <c r="A660" s="439"/>
      <c r="B660" s="439"/>
      <c r="C660" s="439"/>
      <c r="D660" s="439"/>
      <c r="E660" s="439"/>
      <c r="F660" s="439"/>
      <c r="G660" s="439"/>
      <c r="H660" s="439"/>
      <c r="I660" s="439"/>
      <c r="J660" s="439"/>
      <c r="K660" s="439"/>
      <c r="L660" s="439"/>
      <c r="M660" s="439"/>
      <c r="N660" s="439"/>
      <c r="O660" s="439"/>
      <c r="P660" s="439"/>
      <c r="AL660" s="412" t="s">
        <v>1417</v>
      </c>
      <c r="AM660" s="413" t="s">
        <v>1418</v>
      </c>
    </row>
    <row r="661" spans="1:39" x14ac:dyDescent="0.5">
      <c r="A661" s="439"/>
      <c r="B661" s="439"/>
      <c r="C661" s="439"/>
      <c r="D661" s="439"/>
      <c r="E661" s="439"/>
      <c r="F661" s="439"/>
      <c r="G661" s="439"/>
      <c r="H661" s="439"/>
      <c r="I661" s="439"/>
      <c r="J661" s="439"/>
      <c r="K661" s="439"/>
      <c r="L661" s="439"/>
      <c r="M661" s="439"/>
      <c r="N661" s="439"/>
      <c r="O661" s="439"/>
      <c r="P661" s="439"/>
      <c r="AL661" s="412" t="s">
        <v>578</v>
      </c>
      <c r="AM661" s="413" t="s">
        <v>577</v>
      </c>
    </row>
    <row r="662" spans="1:39" x14ac:dyDescent="0.5">
      <c r="A662" s="439"/>
      <c r="B662" s="439"/>
      <c r="C662" s="439"/>
      <c r="D662" s="439"/>
      <c r="E662" s="439"/>
      <c r="F662" s="439"/>
      <c r="G662" s="439"/>
      <c r="H662" s="439"/>
      <c r="I662" s="439"/>
      <c r="J662" s="439"/>
      <c r="K662" s="439"/>
      <c r="L662" s="439"/>
      <c r="M662" s="439"/>
      <c r="N662" s="439"/>
      <c r="O662" s="439"/>
      <c r="P662" s="439"/>
      <c r="AL662" s="412" t="s">
        <v>849</v>
      </c>
      <c r="AM662" s="413" t="s">
        <v>850</v>
      </c>
    </row>
    <row r="663" spans="1:39" x14ac:dyDescent="0.5">
      <c r="A663" s="439"/>
      <c r="B663" s="439"/>
      <c r="C663" s="439"/>
      <c r="D663" s="439"/>
      <c r="E663" s="439"/>
      <c r="F663" s="439"/>
      <c r="G663" s="439"/>
      <c r="H663" s="439"/>
      <c r="I663" s="439"/>
      <c r="J663" s="439"/>
      <c r="K663" s="439"/>
      <c r="L663" s="439"/>
      <c r="M663" s="439"/>
      <c r="N663" s="439"/>
      <c r="O663" s="439"/>
      <c r="P663" s="439"/>
      <c r="AL663" s="412" t="s">
        <v>455</v>
      </c>
      <c r="AM663" s="413" t="s">
        <v>456</v>
      </c>
    </row>
    <row r="664" spans="1:39" x14ac:dyDescent="0.5">
      <c r="A664" s="439"/>
      <c r="B664" s="439"/>
      <c r="C664" s="439"/>
      <c r="D664" s="439"/>
      <c r="E664" s="439"/>
      <c r="F664" s="439"/>
      <c r="G664" s="439"/>
      <c r="H664" s="439"/>
      <c r="I664" s="439"/>
      <c r="J664" s="439"/>
      <c r="K664" s="439"/>
      <c r="L664" s="439"/>
      <c r="M664" s="439"/>
      <c r="N664" s="439"/>
      <c r="O664" s="439"/>
      <c r="P664" s="439"/>
      <c r="AL664" s="412" t="s">
        <v>911</v>
      </c>
      <c r="AM664" s="413" t="s">
        <v>912</v>
      </c>
    </row>
    <row r="665" spans="1:39" x14ac:dyDescent="0.5">
      <c r="A665" s="439"/>
      <c r="B665" s="439"/>
      <c r="C665" s="439"/>
      <c r="D665" s="439"/>
      <c r="E665" s="439"/>
      <c r="F665" s="439"/>
      <c r="G665" s="439"/>
      <c r="H665" s="439"/>
      <c r="I665" s="439"/>
      <c r="J665" s="439"/>
      <c r="K665" s="439"/>
      <c r="L665" s="439"/>
      <c r="M665" s="439"/>
      <c r="N665" s="439"/>
      <c r="O665" s="439"/>
      <c r="P665" s="439"/>
      <c r="AL665" s="412" t="s">
        <v>751</v>
      </c>
      <c r="AM665" s="413" t="s">
        <v>752</v>
      </c>
    </row>
    <row r="666" spans="1:39" x14ac:dyDescent="0.5">
      <c r="A666" s="439"/>
      <c r="B666" s="439"/>
      <c r="C666" s="439"/>
      <c r="D666" s="439"/>
      <c r="E666" s="439"/>
      <c r="F666" s="439"/>
      <c r="G666" s="439"/>
      <c r="H666" s="439"/>
      <c r="I666" s="439"/>
      <c r="J666" s="439"/>
      <c r="K666" s="439"/>
      <c r="L666" s="439"/>
      <c r="M666" s="439"/>
      <c r="N666" s="439"/>
      <c r="O666" s="439"/>
      <c r="P666" s="439"/>
      <c r="AL666" s="412" t="s">
        <v>167</v>
      </c>
      <c r="AM666" s="413" t="s">
        <v>168</v>
      </c>
    </row>
    <row r="667" spans="1:39" ht="45" x14ac:dyDescent="0.5">
      <c r="A667" s="439"/>
      <c r="B667" s="439"/>
      <c r="C667" s="439"/>
      <c r="D667" s="439"/>
      <c r="E667" s="439"/>
      <c r="F667" s="439"/>
      <c r="G667" s="439"/>
      <c r="H667" s="439"/>
      <c r="I667" s="439"/>
      <c r="J667" s="439"/>
      <c r="K667" s="439"/>
      <c r="L667" s="439"/>
      <c r="M667" s="439"/>
      <c r="N667" s="439"/>
      <c r="O667" s="439"/>
      <c r="P667" s="439"/>
      <c r="AL667" s="412" t="s">
        <v>676</v>
      </c>
      <c r="AM667" s="413" t="s">
        <v>677</v>
      </c>
    </row>
    <row r="668" spans="1:39" x14ac:dyDescent="0.5">
      <c r="A668" s="439"/>
      <c r="B668" s="439"/>
      <c r="C668" s="439"/>
      <c r="D668" s="439"/>
      <c r="E668" s="439"/>
      <c r="F668" s="439"/>
      <c r="G668" s="439"/>
      <c r="H668" s="439"/>
      <c r="I668" s="439"/>
      <c r="J668" s="439"/>
      <c r="K668" s="439"/>
      <c r="L668" s="439"/>
      <c r="M668" s="439"/>
      <c r="N668" s="439"/>
      <c r="O668" s="439"/>
      <c r="P668" s="439"/>
      <c r="AL668" s="412" t="s">
        <v>1034</v>
      </c>
      <c r="AM668" s="413" t="s">
        <v>1035</v>
      </c>
    </row>
    <row r="669" spans="1:39" x14ac:dyDescent="0.5">
      <c r="A669" s="439"/>
      <c r="B669" s="439"/>
      <c r="C669" s="439"/>
      <c r="D669" s="439"/>
      <c r="E669" s="439"/>
      <c r="F669" s="439"/>
      <c r="G669" s="439"/>
      <c r="H669" s="439"/>
      <c r="I669" s="439"/>
      <c r="J669" s="439"/>
      <c r="K669" s="439"/>
      <c r="L669" s="439"/>
      <c r="M669" s="439"/>
      <c r="N669" s="439"/>
      <c r="O669" s="439"/>
      <c r="P669" s="439"/>
      <c r="AL669" s="412" t="s">
        <v>1073</v>
      </c>
      <c r="AM669" s="413" t="s">
        <v>1074</v>
      </c>
    </row>
    <row r="670" spans="1:39" x14ac:dyDescent="0.5">
      <c r="A670" s="439"/>
      <c r="B670" s="439"/>
      <c r="C670" s="439"/>
      <c r="D670" s="439"/>
      <c r="E670" s="439"/>
      <c r="F670" s="439"/>
      <c r="G670" s="439"/>
      <c r="H670" s="439"/>
      <c r="I670" s="439"/>
      <c r="J670" s="439"/>
      <c r="K670" s="439"/>
      <c r="L670" s="439"/>
      <c r="M670" s="439"/>
      <c r="N670" s="439"/>
      <c r="O670" s="439"/>
      <c r="P670" s="439"/>
      <c r="AL670" s="412" t="s">
        <v>1114</v>
      </c>
      <c r="AM670" s="413" t="s">
        <v>1113</v>
      </c>
    </row>
    <row r="671" spans="1:39" ht="30" x14ac:dyDescent="0.5">
      <c r="A671" s="439"/>
      <c r="B671" s="439"/>
      <c r="C671" s="439"/>
      <c r="D671" s="439"/>
      <c r="E671" s="439"/>
      <c r="F671" s="439"/>
      <c r="G671" s="439"/>
      <c r="H671" s="439"/>
      <c r="I671" s="439"/>
      <c r="J671" s="439"/>
      <c r="K671" s="439"/>
      <c r="L671" s="439"/>
      <c r="M671" s="439"/>
      <c r="N671" s="439"/>
      <c r="O671" s="439"/>
      <c r="P671" s="439"/>
      <c r="AL671" s="412" t="s">
        <v>1315</v>
      </c>
      <c r="AM671" s="413" t="s">
        <v>1316</v>
      </c>
    </row>
    <row r="672" spans="1:39" ht="30" x14ac:dyDescent="0.5">
      <c r="A672" s="439"/>
      <c r="B672" s="439"/>
      <c r="C672" s="439"/>
      <c r="D672" s="439"/>
      <c r="E672" s="439"/>
      <c r="F672" s="439"/>
      <c r="G672" s="439"/>
      <c r="H672" s="439"/>
      <c r="I672" s="439"/>
      <c r="J672" s="439"/>
      <c r="K672" s="439"/>
      <c r="L672" s="439"/>
      <c r="M672" s="439"/>
      <c r="N672" s="439"/>
      <c r="O672" s="439"/>
      <c r="P672" s="439"/>
      <c r="AL672" s="412" t="s">
        <v>1389</v>
      </c>
      <c r="AM672" s="413" t="s">
        <v>1390</v>
      </c>
    </row>
    <row r="673" spans="1:39" x14ac:dyDescent="0.5">
      <c r="A673" s="439"/>
      <c r="B673" s="439"/>
      <c r="C673" s="439"/>
      <c r="D673" s="439"/>
      <c r="E673" s="439"/>
      <c r="F673" s="439"/>
      <c r="G673" s="439"/>
      <c r="H673" s="439"/>
      <c r="I673" s="439"/>
      <c r="J673" s="439"/>
      <c r="K673" s="439"/>
      <c r="L673" s="439"/>
      <c r="M673" s="439"/>
      <c r="N673" s="439"/>
      <c r="O673" s="439"/>
      <c r="P673" s="439"/>
      <c r="AL673" s="412" t="s">
        <v>1500</v>
      </c>
      <c r="AM673" s="413" t="s">
        <v>1501</v>
      </c>
    </row>
    <row r="674" spans="1:39" x14ac:dyDescent="0.5">
      <c r="A674" s="439"/>
      <c r="B674" s="439"/>
      <c r="C674" s="439"/>
      <c r="D674" s="439"/>
      <c r="E674" s="439"/>
      <c r="F674" s="439"/>
      <c r="G674" s="439"/>
      <c r="H674" s="439"/>
      <c r="I674" s="439"/>
      <c r="J674" s="439"/>
      <c r="K674" s="439"/>
      <c r="L674" s="439"/>
      <c r="M674" s="439"/>
      <c r="N674" s="439"/>
      <c r="O674" s="439"/>
      <c r="P674" s="439"/>
      <c r="AL674" s="412" t="s">
        <v>1069</v>
      </c>
      <c r="AM674" s="413" t="s">
        <v>1070</v>
      </c>
    </row>
    <row r="675" spans="1:39" ht="30" x14ac:dyDescent="0.5">
      <c r="A675" s="439"/>
      <c r="B675" s="439"/>
      <c r="C675" s="439"/>
      <c r="D675" s="439"/>
      <c r="E675" s="439"/>
      <c r="F675" s="439"/>
      <c r="G675" s="439"/>
      <c r="H675" s="439"/>
      <c r="I675" s="439"/>
      <c r="J675" s="439"/>
      <c r="K675" s="439"/>
      <c r="L675" s="439"/>
      <c r="M675" s="439"/>
      <c r="N675" s="439"/>
      <c r="O675" s="439"/>
      <c r="P675" s="439"/>
      <c r="AL675" s="412" t="s">
        <v>1731</v>
      </c>
      <c r="AM675" s="413" t="s">
        <v>1669</v>
      </c>
    </row>
    <row r="676" spans="1:39" x14ac:dyDescent="0.5">
      <c r="A676" s="439"/>
      <c r="B676" s="439"/>
      <c r="C676" s="439"/>
      <c r="D676" s="439"/>
      <c r="E676" s="439"/>
      <c r="F676" s="439"/>
      <c r="G676" s="439"/>
      <c r="H676" s="439"/>
      <c r="I676" s="439"/>
      <c r="J676" s="439"/>
      <c r="K676" s="439"/>
      <c r="L676" s="439"/>
      <c r="M676" s="439"/>
      <c r="N676" s="439"/>
      <c r="O676" s="439"/>
      <c r="P676" s="439"/>
      <c r="AL676" s="412" t="s">
        <v>566</v>
      </c>
      <c r="AM676" s="413" t="s">
        <v>567</v>
      </c>
    </row>
    <row r="677" spans="1:39" ht="30" x14ac:dyDescent="0.5">
      <c r="A677" s="439"/>
      <c r="B677" s="439"/>
      <c r="C677" s="439"/>
      <c r="D677" s="439"/>
      <c r="E677" s="439"/>
      <c r="F677" s="439"/>
      <c r="G677" s="439"/>
      <c r="H677" s="439"/>
      <c r="I677" s="439"/>
      <c r="J677" s="439"/>
      <c r="K677" s="439"/>
      <c r="L677" s="439"/>
      <c r="M677" s="439"/>
      <c r="N677" s="439"/>
      <c r="O677" s="439"/>
      <c r="P677" s="439"/>
      <c r="AL677" s="412" t="s">
        <v>1676</v>
      </c>
      <c r="AM677" s="413" t="s">
        <v>722</v>
      </c>
    </row>
    <row r="678" spans="1:39" x14ac:dyDescent="0.5">
      <c r="A678" s="439"/>
      <c r="B678" s="439"/>
      <c r="C678" s="439"/>
      <c r="D678" s="439"/>
      <c r="E678" s="439"/>
      <c r="F678" s="439"/>
      <c r="G678" s="439"/>
      <c r="H678" s="439"/>
      <c r="I678" s="439"/>
      <c r="J678" s="439"/>
      <c r="K678" s="439"/>
      <c r="L678" s="439"/>
      <c r="M678" s="439"/>
      <c r="N678" s="439"/>
      <c r="O678" s="439"/>
      <c r="P678" s="439"/>
      <c r="AL678" s="412" t="s">
        <v>264</v>
      </c>
      <c r="AM678" s="413" t="s">
        <v>265</v>
      </c>
    </row>
    <row r="679" spans="1:39" x14ac:dyDescent="0.5">
      <c r="A679" s="439"/>
      <c r="B679" s="439"/>
      <c r="C679" s="439"/>
      <c r="D679" s="439"/>
      <c r="E679" s="439"/>
      <c r="F679" s="439"/>
      <c r="G679" s="439"/>
      <c r="H679" s="439"/>
      <c r="I679" s="439"/>
      <c r="J679" s="439"/>
      <c r="K679" s="439"/>
      <c r="L679" s="439"/>
      <c r="M679" s="439"/>
      <c r="N679" s="439"/>
      <c r="O679" s="439"/>
      <c r="P679" s="439"/>
      <c r="AL679" s="412" t="s">
        <v>283</v>
      </c>
      <c r="AM679" s="413" t="s">
        <v>284</v>
      </c>
    </row>
    <row r="680" spans="1:39" x14ac:dyDescent="0.5">
      <c r="A680" s="439"/>
      <c r="B680" s="439"/>
      <c r="C680" s="439"/>
      <c r="D680" s="439"/>
      <c r="E680" s="439"/>
      <c r="F680" s="439"/>
      <c r="G680" s="439"/>
      <c r="H680" s="439"/>
      <c r="I680" s="439"/>
      <c r="J680" s="439"/>
      <c r="K680" s="439"/>
      <c r="L680" s="439"/>
      <c r="M680" s="439"/>
      <c r="N680" s="439"/>
      <c r="O680" s="439"/>
      <c r="P680" s="439"/>
      <c r="AL680" s="412" t="s">
        <v>1428</v>
      </c>
      <c r="AM680" s="413" t="s">
        <v>1429</v>
      </c>
    </row>
    <row r="681" spans="1:39" x14ac:dyDescent="0.5">
      <c r="A681" s="439"/>
      <c r="B681" s="439"/>
      <c r="C681" s="439"/>
      <c r="D681" s="439"/>
      <c r="E681" s="439"/>
      <c r="F681" s="439"/>
      <c r="G681" s="439"/>
      <c r="H681" s="439"/>
      <c r="I681" s="439"/>
      <c r="J681" s="439"/>
      <c r="K681" s="439"/>
      <c r="L681" s="439"/>
      <c r="M681" s="439"/>
      <c r="N681" s="439"/>
      <c r="O681" s="439"/>
      <c r="P681" s="439"/>
      <c r="AL681" s="412" t="s">
        <v>1471</v>
      </c>
      <c r="AM681" s="413" t="s">
        <v>1472</v>
      </c>
    </row>
    <row r="682" spans="1:39" x14ac:dyDescent="0.5">
      <c r="A682" s="439"/>
      <c r="B682" s="439"/>
      <c r="C682" s="439"/>
      <c r="D682" s="439"/>
      <c r="E682" s="439"/>
      <c r="F682" s="439"/>
      <c r="G682" s="439"/>
      <c r="H682" s="439"/>
      <c r="I682" s="439"/>
      <c r="J682" s="439"/>
      <c r="K682" s="439"/>
      <c r="L682" s="439"/>
      <c r="M682" s="439"/>
      <c r="N682" s="439"/>
      <c r="O682" s="439"/>
      <c r="P682" s="439"/>
      <c r="AL682" s="412" t="s">
        <v>1337</v>
      </c>
      <c r="AM682" s="413" t="s">
        <v>1338</v>
      </c>
    </row>
    <row r="683" spans="1:39" x14ac:dyDescent="0.5">
      <c r="A683" s="439"/>
      <c r="B683" s="439"/>
      <c r="C683" s="439"/>
      <c r="D683" s="439"/>
      <c r="E683" s="439"/>
      <c r="F683" s="439"/>
      <c r="G683" s="439"/>
      <c r="H683" s="439"/>
      <c r="I683" s="439"/>
      <c r="J683" s="439"/>
      <c r="K683" s="439"/>
      <c r="L683" s="439"/>
      <c r="M683" s="439"/>
      <c r="N683" s="439"/>
      <c r="O683" s="439"/>
      <c r="P683" s="439"/>
      <c r="AL683" s="412" t="s">
        <v>1730</v>
      </c>
      <c r="AM683" s="413" t="s">
        <v>1587</v>
      </c>
    </row>
    <row r="684" spans="1:39" x14ac:dyDescent="0.5">
      <c r="A684" s="439"/>
      <c r="B684" s="439"/>
      <c r="C684" s="439"/>
      <c r="D684" s="439"/>
      <c r="E684" s="439"/>
      <c r="F684" s="439"/>
      <c r="G684" s="439"/>
      <c r="H684" s="439"/>
      <c r="I684" s="439"/>
      <c r="J684" s="439"/>
      <c r="K684" s="439"/>
      <c r="L684" s="439"/>
      <c r="M684" s="439"/>
      <c r="N684" s="439"/>
      <c r="O684" s="439"/>
      <c r="P684" s="439"/>
      <c r="AL684" s="412" t="s">
        <v>1519</v>
      </c>
      <c r="AM684" s="413" t="s">
        <v>1520</v>
      </c>
    </row>
    <row r="685" spans="1:39" x14ac:dyDescent="0.5">
      <c r="A685" s="439"/>
      <c r="B685" s="439"/>
      <c r="C685" s="439"/>
      <c r="D685" s="439"/>
      <c r="E685" s="439"/>
      <c r="F685" s="439"/>
      <c r="G685" s="439"/>
      <c r="H685" s="439"/>
      <c r="I685" s="439"/>
      <c r="J685" s="439"/>
      <c r="K685" s="439"/>
      <c r="L685" s="439"/>
      <c r="M685" s="439"/>
      <c r="N685" s="439"/>
      <c r="O685" s="439"/>
      <c r="P685" s="439"/>
      <c r="AL685" s="412" t="s">
        <v>77</v>
      </c>
      <c r="AM685" s="413" t="s">
        <v>13</v>
      </c>
    </row>
    <row r="686" spans="1:39" x14ac:dyDescent="0.5">
      <c r="A686" s="439"/>
      <c r="B686" s="439"/>
      <c r="C686" s="439"/>
      <c r="D686" s="439"/>
      <c r="E686" s="439"/>
      <c r="F686" s="439"/>
      <c r="G686" s="439"/>
      <c r="H686" s="439"/>
      <c r="I686" s="439"/>
      <c r="J686" s="439"/>
      <c r="K686" s="439"/>
      <c r="L686" s="439"/>
      <c r="M686" s="439"/>
      <c r="N686" s="439"/>
      <c r="O686" s="439"/>
      <c r="P686" s="439"/>
      <c r="AL686" s="412" t="s">
        <v>656</v>
      </c>
      <c r="AM686" s="413" t="s">
        <v>657</v>
      </c>
    </row>
    <row r="687" spans="1:39" x14ac:dyDescent="0.5">
      <c r="A687" s="439"/>
      <c r="B687" s="439"/>
      <c r="C687" s="439"/>
      <c r="D687" s="439"/>
      <c r="E687" s="439"/>
      <c r="F687" s="439"/>
      <c r="G687" s="439"/>
      <c r="H687" s="439"/>
      <c r="I687" s="439"/>
      <c r="J687" s="439"/>
      <c r="K687" s="439"/>
      <c r="L687" s="439"/>
      <c r="M687" s="439"/>
      <c r="N687" s="439"/>
      <c r="O687" s="439"/>
      <c r="P687" s="439"/>
      <c r="AL687" s="412" t="s">
        <v>1634</v>
      </c>
      <c r="AM687" s="413" t="s">
        <v>110</v>
      </c>
    </row>
    <row r="688" spans="1:39" x14ac:dyDescent="0.5">
      <c r="A688" s="439"/>
      <c r="B688" s="439"/>
      <c r="C688" s="439"/>
      <c r="D688" s="439"/>
      <c r="E688" s="439"/>
      <c r="F688" s="439"/>
      <c r="G688" s="439"/>
      <c r="H688" s="439"/>
      <c r="I688" s="439"/>
      <c r="J688" s="439"/>
      <c r="K688" s="439"/>
      <c r="L688" s="439"/>
      <c r="M688" s="439"/>
      <c r="N688" s="439"/>
      <c r="O688" s="439"/>
      <c r="P688" s="439"/>
      <c r="AL688" s="412" t="s">
        <v>137</v>
      </c>
      <c r="AM688" s="413" t="s">
        <v>138</v>
      </c>
    </row>
    <row r="689" spans="1:39" ht="30" x14ac:dyDescent="0.5">
      <c r="A689" s="439"/>
      <c r="B689" s="439"/>
      <c r="C689" s="439"/>
      <c r="D689" s="439"/>
      <c r="E689" s="439"/>
      <c r="F689" s="439"/>
      <c r="G689" s="439"/>
      <c r="H689" s="439"/>
      <c r="I689" s="439"/>
      <c r="J689" s="439"/>
      <c r="K689" s="439"/>
      <c r="L689" s="439"/>
      <c r="M689" s="439"/>
      <c r="N689" s="439"/>
      <c r="O689" s="439"/>
      <c r="P689" s="439"/>
      <c r="AL689" s="412" t="s">
        <v>658</v>
      </c>
      <c r="AM689" s="413" t="s">
        <v>126</v>
      </c>
    </row>
    <row r="690" spans="1:39" x14ac:dyDescent="0.5">
      <c r="A690" s="439"/>
      <c r="B690" s="439"/>
      <c r="C690" s="439"/>
      <c r="D690" s="439"/>
      <c r="E690" s="439"/>
      <c r="F690" s="439"/>
      <c r="G690" s="439"/>
      <c r="H690" s="439"/>
      <c r="I690" s="439"/>
      <c r="J690" s="439"/>
      <c r="K690" s="439"/>
      <c r="L690" s="439"/>
      <c r="M690" s="439"/>
      <c r="N690" s="439"/>
      <c r="O690" s="439"/>
      <c r="P690" s="439"/>
      <c r="AL690" s="412" t="s">
        <v>744</v>
      </c>
      <c r="AM690" s="413" t="s">
        <v>745</v>
      </c>
    </row>
    <row r="691" spans="1:39" x14ac:dyDescent="0.5">
      <c r="A691" s="439"/>
      <c r="B691" s="439"/>
      <c r="C691" s="439"/>
      <c r="D691" s="439"/>
      <c r="E691" s="439"/>
      <c r="F691" s="439"/>
      <c r="G691" s="439"/>
      <c r="H691" s="439"/>
      <c r="I691" s="439"/>
      <c r="J691" s="439"/>
      <c r="K691" s="439"/>
      <c r="L691" s="439"/>
      <c r="M691" s="439"/>
      <c r="N691" s="439"/>
      <c r="O691" s="439"/>
      <c r="P691" s="439"/>
      <c r="AL691" s="412" t="s">
        <v>766</v>
      </c>
      <c r="AM691" s="413" t="s">
        <v>767</v>
      </c>
    </row>
    <row r="692" spans="1:39" x14ac:dyDescent="0.5">
      <c r="A692" s="439"/>
      <c r="B692" s="439"/>
      <c r="C692" s="439"/>
      <c r="D692" s="439"/>
      <c r="E692" s="439"/>
      <c r="F692" s="439"/>
      <c r="G692" s="439"/>
      <c r="H692" s="439"/>
      <c r="I692" s="439"/>
      <c r="J692" s="439"/>
      <c r="K692" s="439"/>
      <c r="L692" s="439"/>
      <c r="M692" s="439"/>
      <c r="N692" s="439"/>
      <c r="O692" s="439"/>
      <c r="P692" s="439"/>
      <c r="AL692" s="412" t="s">
        <v>797</v>
      </c>
      <c r="AM692" s="413" t="s">
        <v>798</v>
      </c>
    </row>
    <row r="693" spans="1:39" x14ac:dyDescent="0.5">
      <c r="A693" s="439"/>
      <c r="B693" s="439"/>
      <c r="C693" s="439"/>
      <c r="D693" s="439"/>
      <c r="E693" s="439"/>
      <c r="F693" s="439"/>
      <c r="G693" s="439"/>
      <c r="H693" s="439"/>
      <c r="I693" s="439"/>
      <c r="J693" s="439"/>
      <c r="K693" s="439"/>
      <c r="L693" s="439"/>
      <c r="M693" s="439"/>
      <c r="N693" s="439"/>
      <c r="O693" s="439"/>
      <c r="P693" s="439"/>
      <c r="AL693" s="412" t="s">
        <v>819</v>
      </c>
      <c r="AM693" s="413" t="s">
        <v>820</v>
      </c>
    </row>
    <row r="694" spans="1:39" x14ac:dyDescent="0.5">
      <c r="A694" s="439"/>
      <c r="B694" s="439"/>
      <c r="C694" s="439"/>
      <c r="D694" s="439"/>
      <c r="E694" s="439"/>
      <c r="F694" s="439"/>
      <c r="G694" s="439"/>
      <c r="H694" s="439"/>
      <c r="I694" s="439"/>
      <c r="J694" s="439"/>
      <c r="K694" s="439"/>
      <c r="L694" s="439"/>
      <c r="M694" s="439"/>
      <c r="N694" s="439"/>
      <c r="O694" s="439"/>
      <c r="P694" s="439"/>
      <c r="AL694" s="412" t="s">
        <v>827</v>
      </c>
      <c r="AM694" s="413" t="s">
        <v>828</v>
      </c>
    </row>
    <row r="695" spans="1:39" x14ac:dyDescent="0.5">
      <c r="A695" s="439"/>
      <c r="B695" s="439"/>
      <c r="C695" s="439"/>
      <c r="D695" s="439"/>
      <c r="E695" s="439"/>
      <c r="F695" s="439"/>
      <c r="G695" s="439"/>
      <c r="H695" s="439"/>
      <c r="I695" s="439"/>
      <c r="J695" s="439"/>
      <c r="K695" s="439"/>
      <c r="L695" s="439"/>
      <c r="M695" s="439"/>
      <c r="N695" s="439"/>
      <c r="O695" s="439"/>
      <c r="P695" s="439"/>
      <c r="AL695" s="412" t="s">
        <v>862</v>
      </c>
      <c r="AM695" s="413" t="s">
        <v>863</v>
      </c>
    </row>
    <row r="696" spans="1:39" x14ac:dyDescent="0.5">
      <c r="A696" s="439"/>
      <c r="B696" s="439"/>
      <c r="C696" s="439"/>
      <c r="D696" s="439"/>
      <c r="E696" s="439"/>
      <c r="F696" s="439"/>
      <c r="G696" s="439"/>
      <c r="H696" s="439"/>
      <c r="I696" s="439"/>
      <c r="J696" s="439"/>
      <c r="K696" s="439"/>
      <c r="L696" s="439"/>
      <c r="M696" s="439"/>
      <c r="N696" s="439"/>
      <c r="O696" s="439"/>
      <c r="P696" s="439"/>
      <c r="AL696" s="412" t="s">
        <v>933</v>
      </c>
      <c r="AM696" s="413" t="s">
        <v>934</v>
      </c>
    </row>
    <row r="697" spans="1:39" ht="30" x14ac:dyDescent="0.5">
      <c r="A697" s="439"/>
      <c r="B697" s="439"/>
      <c r="C697" s="439"/>
      <c r="D697" s="439"/>
      <c r="E697" s="439"/>
      <c r="F697" s="439"/>
      <c r="G697" s="439"/>
      <c r="H697" s="439"/>
      <c r="I697" s="439"/>
      <c r="J697" s="439"/>
      <c r="K697" s="439"/>
      <c r="L697" s="439"/>
      <c r="M697" s="439"/>
      <c r="N697" s="439"/>
      <c r="O697" s="439"/>
      <c r="P697" s="439"/>
      <c r="AL697" s="412" t="s">
        <v>1239</v>
      </c>
      <c r="AM697" s="413" t="s">
        <v>1749</v>
      </c>
    </row>
    <row r="698" spans="1:39" x14ac:dyDescent="0.5">
      <c r="A698" s="439"/>
      <c r="B698" s="439"/>
      <c r="C698" s="439"/>
      <c r="D698" s="439"/>
      <c r="E698" s="439"/>
      <c r="F698" s="439"/>
      <c r="G698" s="439"/>
      <c r="H698" s="439"/>
      <c r="I698" s="439"/>
      <c r="J698" s="439"/>
      <c r="K698" s="439"/>
      <c r="L698" s="439"/>
      <c r="M698" s="439"/>
      <c r="N698" s="439"/>
      <c r="O698" s="439"/>
      <c r="P698" s="439"/>
      <c r="AL698" s="412" t="s">
        <v>1293</v>
      </c>
      <c r="AM698" s="413" t="s">
        <v>1294</v>
      </c>
    </row>
    <row r="699" spans="1:39" ht="30" x14ac:dyDescent="0.5">
      <c r="A699" s="439"/>
      <c r="B699" s="439"/>
      <c r="C699" s="439"/>
      <c r="D699" s="439"/>
      <c r="E699" s="439"/>
      <c r="F699" s="439"/>
      <c r="G699" s="439"/>
      <c r="H699" s="439"/>
      <c r="I699" s="439"/>
      <c r="J699" s="439"/>
      <c r="K699" s="439"/>
      <c r="L699" s="439"/>
      <c r="M699" s="439"/>
      <c r="N699" s="439"/>
      <c r="O699" s="439"/>
      <c r="P699" s="439"/>
      <c r="AL699" s="412" t="s">
        <v>1319</v>
      </c>
      <c r="AM699" s="413" t="s">
        <v>1320</v>
      </c>
    </row>
    <row r="700" spans="1:39" x14ac:dyDescent="0.5">
      <c r="A700" s="439"/>
      <c r="B700" s="439"/>
      <c r="C700" s="439"/>
      <c r="D700" s="439"/>
      <c r="E700" s="439"/>
      <c r="F700" s="439"/>
      <c r="G700" s="439"/>
      <c r="H700" s="439"/>
      <c r="I700" s="439"/>
      <c r="J700" s="439"/>
      <c r="K700" s="439"/>
      <c r="L700" s="439"/>
      <c r="M700" s="439"/>
      <c r="N700" s="439"/>
      <c r="O700" s="439"/>
      <c r="P700" s="439"/>
      <c r="AL700" s="412" t="s">
        <v>1321</v>
      </c>
      <c r="AM700" s="413" t="s">
        <v>1322</v>
      </c>
    </row>
    <row r="701" spans="1:39" x14ac:dyDescent="0.5">
      <c r="A701" s="439"/>
      <c r="B701" s="439"/>
      <c r="C701" s="439"/>
      <c r="D701" s="439"/>
      <c r="E701" s="439"/>
      <c r="F701" s="439"/>
      <c r="G701" s="439"/>
      <c r="H701" s="439"/>
      <c r="I701" s="439"/>
      <c r="J701" s="439"/>
      <c r="K701" s="439"/>
      <c r="L701" s="439"/>
      <c r="M701" s="439"/>
      <c r="N701" s="439"/>
      <c r="O701" s="439"/>
      <c r="P701" s="439"/>
      <c r="AL701" s="412" t="s">
        <v>1383</v>
      </c>
      <c r="AM701" s="413" t="s">
        <v>126</v>
      </c>
    </row>
    <row r="702" spans="1:39" ht="30" x14ac:dyDescent="0.5">
      <c r="A702" s="439"/>
      <c r="B702" s="439"/>
      <c r="C702" s="439"/>
      <c r="D702" s="439"/>
      <c r="E702" s="439"/>
      <c r="F702" s="439"/>
      <c r="G702" s="439"/>
      <c r="H702" s="439"/>
      <c r="I702" s="439"/>
      <c r="J702" s="439"/>
      <c r="K702" s="439"/>
      <c r="L702" s="439"/>
      <c r="M702" s="439"/>
      <c r="N702" s="439"/>
      <c r="O702" s="439"/>
      <c r="P702" s="439"/>
      <c r="AL702" s="412" t="s">
        <v>1404</v>
      </c>
      <c r="AM702" s="413" t="s">
        <v>1405</v>
      </c>
    </row>
    <row r="703" spans="1:39" x14ac:dyDescent="0.5">
      <c r="A703" s="439"/>
      <c r="B703" s="439"/>
      <c r="C703" s="439"/>
      <c r="D703" s="439"/>
      <c r="E703" s="439"/>
      <c r="F703" s="439"/>
      <c r="G703" s="439"/>
      <c r="H703" s="439"/>
      <c r="I703" s="439"/>
      <c r="J703" s="439"/>
      <c r="K703" s="439"/>
      <c r="L703" s="439"/>
      <c r="M703" s="439"/>
      <c r="N703" s="439"/>
      <c r="O703" s="439"/>
      <c r="P703" s="439"/>
      <c r="AL703" s="412" t="s">
        <v>1467</v>
      </c>
      <c r="AM703" s="413" t="s">
        <v>1468</v>
      </c>
    </row>
    <row r="704" spans="1:39" x14ac:dyDescent="0.5">
      <c r="A704" s="439"/>
      <c r="B704" s="439"/>
      <c r="C704" s="439"/>
      <c r="D704" s="439"/>
      <c r="E704" s="439"/>
      <c r="F704" s="439"/>
      <c r="G704" s="439"/>
      <c r="H704" s="439"/>
      <c r="I704" s="439"/>
      <c r="J704" s="439"/>
      <c r="K704" s="439"/>
      <c r="L704" s="439"/>
      <c r="M704" s="439"/>
      <c r="N704" s="439"/>
      <c r="O704" s="439"/>
      <c r="P704" s="439"/>
      <c r="AL704" s="412" t="s">
        <v>1736</v>
      </c>
      <c r="AM704" s="413" t="s">
        <v>1560</v>
      </c>
    </row>
    <row r="705" spans="1:39" x14ac:dyDescent="0.5">
      <c r="A705" s="439"/>
      <c r="B705" s="439"/>
      <c r="C705" s="439"/>
      <c r="D705" s="439"/>
      <c r="E705" s="439"/>
      <c r="F705" s="439"/>
      <c r="G705" s="439"/>
      <c r="H705" s="439"/>
      <c r="I705" s="439"/>
      <c r="J705" s="439"/>
      <c r="K705" s="439"/>
      <c r="L705" s="439"/>
      <c r="M705" s="439"/>
      <c r="N705" s="439"/>
      <c r="O705" s="439"/>
      <c r="P705" s="439"/>
      <c r="AL705" s="412" t="s">
        <v>369</v>
      </c>
      <c r="AM705" s="413" t="s">
        <v>370</v>
      </c>
    </row>
    <row r="706" spans="1:39" ht="45" x14ac:dyDescent="0.5">
      <c r="A706" s="439"/>
      <c r="B706" s="439"/>
      <c r="C706" s="439"/>
      <c r="D706" s="439"/>
      <c r="E706" s="439"/>
      <c r="F706" s="439"/>
      <c r="G706" s="439"/>
      <c r="H706" s="439"/>
      <c r="I706" s="439"/>
      <c r="J706" s="439"/>
      <c r="K706" s="439"/>
      <c r="L706" s="439"/>
      <c r="M706" s="439"/>
      <c r="N706" s="439"/>
      <c r="O706" s="439"/>
      <c r="P706" s="439"/>
      <c r="AL706" s="412" t="s">
        <v>1648</v>
      </c>
      <c r="AM706" s="413" t="s">
        <v>126</v>
      </c>
    </row>
    <row r="707" spans="1:39" x14ac:dyDescent="0.5">
      <c r="A707" s="439"/>
      <c r="B707" s="439"/>
      <c r="C707" s="439"/>
      <c r="D707" s="439"/>
      <c r="E707" s="439"/>
      <c r="F707" s="439"/>
      <c r="G707" s="439"/>
      <c r="H707" s="439"/>
      <c r="I707" s="439"/>
      <c r="J707" s="439"/>
      <c r="K707" s="439"/>
      <c r="L707" s="439"/>
      <c r="M707" s="439"/>
      <c r="N707" s="439"/>
      <c r="O707" s="439"/>
      <c r="P707" s="439"/>
      <c r="AL707" s="412" t="s">
        <v>705</v>
      </c>
      <c r="AM707" s="413" t="s">
        <v>706</v>
      </c>
    </row>
    <row r="708" spans="1:39" x14ac:dyDescent="0.5">
      <c r="A708" s="439"/>
      <c r="B708" s="439"/>
      <c r="C708" s="439"/>
      <c r="D708" s="439"/>
      <c r="E708" s="439"/>
      <c r="F708" s="439"/>
      <c r="G708" s="439"/>
      <c r="H708" s="439"/>
      <c r="I708" s="439"/>
      <c r="J708" s="439"/>
      <c r="K708" s="439"/>
      <c r="L708" s="439"/>
      <c r="M708" s="439"/>
      <c r="N708" s="439"/>
      <c r="O708" s="439"/>
      <c r="P708" s="439"/>
      <c r="AL708" s="412" t="s">
        <v>966</v>
      </c>
      <c r="AM708" s="413" t="s">
        <v>967</v>
      </c>
    </row>
    <row r="709" spans="1:39" x14ac:dyDescent="0.5">
      <c r="A709" s="439"/>
      <c r="B709" s="439"/>
      <c r="C709" s="439"/>
      <c r="D709" s="439"/>
      <c r="E709" s="439"/>
      <c r="F709" s="439"/>
      <c r="G709" s="439"/>
      <c r="H709" s="439"/>
      <c r="I709" s="439"/>
      <c r="J709" s="439"/>
      <c r="K709" s="439"/>
      <c r="L709" s="439"/>
      <c r="M709" s="439"/>
      <c r="N709" s="439"/>
      <c r="O709" s="439"/>
      <c r="P709" s="439"/>
      <c r="AL709" s="412" t="s">
        <v>1508</v>
      </c>
      <c r="AM709" s="413" t="s">
        <v>1509</v>
      </c>
    </row>
    <row r="710" spans="1:39" x14ac:dyDescent="0.5">
      <c r="A710" s="439"/>
      <c r="B710" s="439"/>
      <c r="C710" s="439"/>
      <c r="D710" s="439"/>
      <c r="E710" s="439"/>
      <c r="F710" s="439"/>
      <c r="G710" s="439"/>
      <c r="H710" s="439"/>
      <c r="I710" s="439"/>
      <c r="J710" s="439"/>
      <c r="K710" s="439"/>
      <c r="L710" s="439"/>
      <c r="M710" s="439"/>
      <c r="N710" s="439"/>
      <c r="O710" s="439"/>
      <c r="P710" s="439"/>
      <c r="AL710" s="412" t="s">
        <v>1361</v>
      </c>
      <c r="AM710" s="413" t="s">
        <v>1362</v>
      </c>
    </row>
    <row r="711" spans="1:39" ht="30" x14ac:dyDescent="0.5">
      <c r="A711" s="439"/>
      <c r="B711" s="439"/>
      <c r="C711" s="439"/>
      <c r="D711" s="439"/>
      <c r="E711" s="439"/>
      <c r="F711" s="439"/>
      <c r="G711" s="439"/>
      <c r="H711" s="439"/>
      <c r="I711" s="439"/>
      <c r="J711" s="439"/>
      <c r="K711" s="439"/>
      <c r="L711" s="439"/>
      <c r="M711" s="439"/>
      <c r="N711" s="439"/>
      <c r="O711" s="439"/>
      <c r="P711" s="439"/>
      <c r="AL711" s="412" t="s">
        <v>1242</v>
      </c>
      <c r="AM711" s="413" t="s">
        <v>1243</v>
      </c>
    </row>
    <row r="712" spans="1:39" x14ac:dyDescent="0.5">
      <c r="A712" s="439"/>
      <c r="B712" s="439"/>
      <c r="C712" s="439"/>
      <c r="D712" s="439"/>
      <c r="E712" s="439"/>
      <c r="F712" s="439"/>
      <c r="G712" s="439"/>
      <c r="H712" s="439"/>
      <c r="I712" s="439"/>
      <c r="J712" s="439"/>
      <c r="K712" s="439"/>
      <c r="L712" s="439"/>
      <c r="M712" s="439"/>
      <c r="N712" s="439"/>
      <c r="O712" s="439"/>
      <c r="P712" s="439"/>
      <c r="AL712" s="412" t="s">
        <v>1317</v>
      </c>
      <c r="AM712" s="413" t="s">
        <v>1318</v>
      </c>
    </row>
    <row r="713" spans="1:39" x14ac:dyDescent="0.5">
      <c r="A713" s="439"/>
      <c r="B713" s="439"/>
      <c r="C713" s="439"/>
      <c r="D713" s="439"/>
      <c r="E713" s="439"/>
      <c r="F713" s="439"/>
      <c r="G713" s="439"/>
      <c r="H713" s="439"/>
      <c r="I713" s="439"/>
      <c r="J713" s="439"/>
      <c r="K713" s="439"/>
      <c r="L713" s="439"/>
      <c r="M713" s="439"/>
      <c r="N713" s="439"/>
      <c r="O713" s="439"/>
      <c r="P713" s="439"/>
      <c r="AL713" s="412" t="s">
        <v>989</v>
      </c>
      <c r="AM713" s="413" t="s">
        <v>990</v>
      </c>
    </row>
    <row r="714" spans="1:39" x14ac:dyDescent="0.5">
      <c r="A714" s="439"/>
      <c r="B714" s="439"/>
      <c r="C714" s="439"/>
      <c r="D714" s="439"/>
      <c r="E714" s="439"/>
      <c r="F714" s="439"/>
      <c r="G714" s="439"/>
      <c r="H714" s="439"/>
      <c r="I714" s="439"/>
      <c r="J714" s="439"/>
      <c r="K714" s="439"/>
      <c r="L714" s="439"/>
      <c r="M714" s="439"/>
      <c r="N714" s="439"/>
      <c r="O714" s="439"/>
      <c r="P714" s="439"/>
      <c r="AL714" s="412" t="s">
        <v>373</v>
      </c>
      <c r="AM714" s="413" t="s">
        <v>374</v>
      </c>
    </row>
    <row r="715" spans="1:39" ht="30" x14ac:dyDescent="0.5">
      <c r="A715" s="439"/>
      <c r="B715" s="439"/>
      <c r="C715" s="439"/>
      <c r="D715" s="439"/>
      <c r="E715" s="439"/>
      <c r="F715" s="439"/>
      <c r="G715" s="439"/>
      <c r="H715" s="439"/>
      <c r="I715" s="439"/>
      <c r="J715" s="439"/>
      <c r="K715" s="439"/>
      <c r="L715" s="439"/>
      <c r="M715" s="439"/>
      <c r="N715" s="439"/>
      <c r="O715" s="439"/>
      <c r="P715" s="439"/>
      <c r="AL715" s="412" t="s">
        <v>434</v>
      </c>
      <c r="AM715" s="413" t="s">
        <v>435</v>
      </c>
    </row>
    <row r="716" spans="1:39" x14ac:dyDescent="0.5">
      <c r="A716" s="439"/>
      <c r="B716" s="439"/>
      <c r="C716" s="439"/>
      <c r="D716" s="439"/>
      <c r="E716" s="439"/>
      <c r="F716" s="439"/>
      <c r="G716" s="439"/>
      <c r="H716" s="439"/>
      <c r="I716" s="439"/>
      <c r="J716" s="439"/>
      <c r="K716" s="439"/>
      <c r="L716" s="439"/>
      <c r="M716" s="439"/>
      <c r="N716" s="439"/>
      <c r="O716" s="439"/>
      <c r="P716" s="439"/>
      <c r="AL716" s="412" t="s">
        <v>753</v>
      </c>
      <c r="AM716" s="413" t="s">
        <v>754</v>
      </c>
    </row>
    <row r="717" spans="1:39" x14ac:dyDescent="0.5">
      <c r="A717" s="439"/>
      <c r="B717" s="439"/>
      <c r="C717" s="439"/>
      <c r="D717" s="439"/>
      <c r="E717" s="439"/>
      <c r="F717" s="439"/>
      <c r="G717" s="439"/>
      <c r="H717" s="439"/>
      <c r="I717" s="439"/>
      <c r="J717" s="439"/>
      <c r="K717" s="439"/>
      <c r="L717" s="439"/>
      <c r="M717" s="439"/>
      <c r="N717" s="439"/>
      <c r="O717" s="439"/>
      <c r="P717" s="439"/>
      <c r="AL717" s="412" t="s">
        <v>1289</v>
      </c>
      <c r="AM717" s="413" t="s">
        <v>1290</v>
      </c>
    </row>
    <row r="718" spans="1:39" x14ac:dyDescent="0.5">
      <c r="A718" s="439"/>
      <c r="B718" s="439"/>
      <c r="C718" s="439"/>
      <c r="D718" s="439"/>
      <c r="E718" s="439"/>
      <c r="F718" s="439"/>
      <c r="G718" s="439"/>
      <c r="H718" s="439"/>
      <c r="I718" s="439"/>
      <c r="J718" s="439"/>
      <c r="K718" s="439"/>
      <c r="L718" s="439"/>
      <c r="M718" s="439"/>
      <c r="N718" s="439"/>
      <c r="O718" s="439"/>
      <c r="P718" s="439"/>
      <c r="AL718" s="412" t="s">
        <v>274</v>
      </c>
      <c r="AM718" s="413" t="s">
        <v>275</v>
      </c>
    </row>
    <row r="719" spans="1:39" x14ac:dyDescent="0.5">
      <c r="A719" s="439"/>
      <c r="B719" s="439"/>
      <c r="C719" s="439"/>
      <c r="D719" s="439"/>
      <c r="E719" s="439"/>
      <c r="F719" s="439"/>
      <c r="G719" s="439"/>
      <c r="H719" s="439"/>
      <c r="I719" s="439"/>
      <c r="J719" s="439"/>
      <c r="K719" s="439"/>
      <c r="L719" s="439"/>
      <c r="M719" s="439"/>
      <c r="N719" s="439"/>
      <c r="O719" s="439"/>
      <c r="P719" s="439"/>
      <c r="AL719" s="412" t="s">
        <v>797</v>
      </c>
      <c r="AM719" s="413" t="s">
        <v>798</v>
      </c>
    </row>
    <row r="720" spans="1:39" x14ac:dyDescent="0.5">
      <c r="A720" s="439"/>
      <c r="B720" s="439"/>
      <c r="C720" s="439"/>
      <c r="D720" s="439"/>
      <c r="E720" s="439"/>
      <c r="F720" s="439"/>
      <c r="G720" s="439"/>
      <c r="H720" s="439"/>
      <c r="I720" s="439"/>
      <c r="J720" s="439"/>
      <c r="K720" s="439"/>
      <c r="L720" s="439"/>
      <c r="M720" s="439"/>
      <c r="N720" s="439"/>
      <c r="O720" s="439"/>
      <c r="P720" s="439"/>
      <c r="AL720" s="412" t="s">
        <v>887</v>
      </c>
      <c r="AM720" s="413" t="s">
        <v>888</v>
      </c>
    </row>
    <row r="721" spans="1:39" ht="45" x14ac:dyDescent="0.5">
      <c r="A721" s="439"/>
      <c r="B721" s="439"/>
      <c r="C721" s="439"/>
      <c r="D721" s="439"/>
      <c r="E721" s="439"/>
      <c r="F721" s="439"/>
      <c r="G721" s="439"/>
      <c r="H721" s="439"/>
      <c r="I721" s="439"/>
      <c r="J721" s="439"/>
      <c r="K721" s="439"/>
      <c r="L721" s="439"/>
      <c r="M721" s="439"/>
      <c r="N721" s="439"/>
      <c r="O721" s="439"/>
      <c r="P721" s="439"/>
      <c r="AL721" s="412" t="s">
        <v>1067</v>
      </c>
      <c r="AM721" s="413" t="s">
        <v>1068</v>
      </c>
    </row>
    <row r="722" spans="1:39" x14ac:dyDescent="0.5">
      <c r="A722" s="439"/>
      <c r="B722" s="439"/>
      <c r="C722" s="439"/>
      <c r="D722" s="439"/>
      <c r="E722" s="439"/>
      <c r="F722" s="439"/>
      <c r="G722" s="439"/>
      <c r="H722" s="439"/>
      <c r="I722" s="439"/>
      <c r="J722" s="439"/>
      <c r="K722" s="439"/>
      <c r="L722" s="439"/>
      <c r="M722" s="439"/>
      <c r="N722" s="439"/>
      <c r="O722" s="439"/>
      <c r="P722" s="439"/>
      <c r="AL722" s="412" t="s">
        <v>1710</v>
      </c>
      <c r="AM722" s="413" t="s">
        <v>1586</v>
      </c>
    </row>
    <row r="723" spans="1:39" x14ac:dyDescent="0.5">
      <c r="A723" s="439"/>
      <c r="B723" s="439"/>
      <c r="C723" s="439"/>
      <c r="D723" s="439"/>
      <c r="E723" s="439"/>
      <c r="F723" s="439"/>
      <c r="G723" s="439"/>
      <c r="H723" s="439"/>
      <c r="I723" s="439"/>
      <c r="J723" s="439"/>
      <c r="K723" s="439"/>
      <c r="L723" s="439"/>
      <c r="M723" s="439"/>
      <c r="N723" s="439"/>
      <c r="O723" s="439"/>
      <c r="P723" s="439"/>
      <c r="AL723" s="412" t="s">
        <v>139</v>
      </c>
      <c r="AM723" s="413" t="s">
        <v>140</v>
      </c>
    </row>
    <row r="724" spans="1:39" x14ac:dyDescent="0.5">
      <c r="A724" s="439"/>
      <c r="B724" s="439"/>
      <c r="C724" s="439"/>
      <c r="D724" s="439"/>
      <c r="E724" s="439"/>
      <c r="F724" s="439"/>
      <c r="G724" s="439"/>
      <c r="H724" s="439"/>
      <c r="I724" s="439"/>
      <c r="J724" s="439"/>
      <c r="K724" s="439"/>
      <c r="L724" s="439"/>
      <c r="M724" s="439"/>
      <c r="N724" s="439"/>
      <c r="O724" s="439"/>
      <c r="P724" s="439"/>
      <c r="AL724" s="412" t="s">
        <v>519</v>
      </c>
      <c r="AM724" s="413" t="s">
        <v>520</v>
      </c>
    </row>
    <row r="725" spans="1:39" x14ac:dyDescent="0.5">
      <c r="A725" s="439"/>
      <c r="B725" s="439"/>
      <c r="C725" s="439"/>
      <c r="D725" s="439"/>
      <c r="E725" s="439"/>
      <c r="F725" s="439"/>
      <c r="G725" s="439"/>
      <c r="H725" s="439"/>
      <c r="I725" s="439"/>
      <c r="J725" s="439"/>
      <c r="K725" s="439"/>
      <c r="L725" s="439"/>
      <c r="M725" s="439"/>
      <c r="N725" s="439"/>
      <c r="O725" s="439"/>
      <c r="P725" s="439"/>
      <c r="AL725" s="412" t="s">
        <v>568</v>
      </c>
      <c r="AM725" s="413" t="s">
        <v>569</v>
      </c>
    </row>
    <row r="726" spans="1:39" x14ac:dyDescent="0.5">
      <c r="A726" s="439"/>
      <c r="B726" s="439"/>
      <c r="C726" s="439"/>
      <c r="D726" s="439"/>
      <c r="E726" s="439"/>
      <c r="F726" s="439"/>
      <c r="G726" s="439"/>
      <c r="H726" s="439"/>
      <c r="I726" s="439"/>
      <c r="J726" s="439"/>
      <c r="K726" s="439"/>
      <c r="L726" s="439"/>
      <c r="M726" s="439"/>
      <c r="N726" s="439"/>
      <c r="O726" s="439"/>
      <c r="P726" s="439"/>
      <c r="AL726" s="412" t="s">
        <v>1666</v>
      </c>
      <c r="AM726" s="413" t="s">
        <v>606</v>
      </c>
    </row>
    <row r="727" spans="1:39" x14ac:dyDescent="0.5">
      <c r="A727" s="439"/>
      <c r="B727" s="439"/>
      <c r="C727" s="439"/>
      <c r="D727" s="439"/>
      <c r="E727" s="439"/>
      <c r="F727" s="439"/>
      <c r="G727" s="439"/>
      <c r="H727" s="439"/>
      <c r="I727" s="439"/>
      <c r="J727" s="439"/>
      <c r="K727" s="439"/>
      <c r="L727" s="439"/>
      <c r="M727" s="439"/>
      <c r="N727" s="439"/>
      <c r="O727" s="439"/>
      <c r="P727" s="439"/>
      <c r="AL727" s="412" t="s">
        <v>715</v>
      </c>
      <c r="AM727" s="413" t="s">
        <v>716</v>
      </c>
    </row>
    <row r="728" spans="1:39" x14ac:dyDescent="0.5">
      <c r="A728" s="439"/>
      <c r="B728" s="439"/>
      <c r="C728" s="439"/>
      <c r="D728" s="439"/>
      <c r="E728" s="439"/>
      <c r="F728" s="439"/>
      <c r="G728" s="439"/>
      <c r="H728" s="439"/>
      <c r="I728" s="439"/>
      <c r="J728" s="439"/>
      <c r="K728" s="439"/>
      <c r="L728" s="439"/>
      <c r="M728" s="439"/>
      <c r="N728" s="439"/>
      <c r="O728" s="439"/>
      <c r="P728" s="439"/>
      <c r="AL728" s="412" t="s">
        <v>755</v>
      </c>
      <c r="AM728" s="413" t="s">
        <v>756</v>
      </c>
    </row>
    <row r="729" spans="1:39" x14ac:dyDescent="0.5">
      <c r="A729" s="439"/>
      <c r="B729" s="439"/>
      <c r="C729" s="439"/>
      <c r="D729" s="439"/>
      <c r="E729" s="439"/>
      <c r="F729" s="439"/>
      <c r="G729" s="439"/>
      <c r="H729" s="439"/>
      <c r="I729" s="439"/>
      <c r="J729" s="439"/>
      <c r="K729" s="439"/>
      <c r="L729" s="439"/>
      <c r="M729" s="439"/>
      <c r="N729" s="439"/>
      <c r="O729" s="439"/>
      <c r="P729" s="439"/>
      <c r="AL729" s="412" t="s">
        <v>872</v>
      </c>
      <c r="AM729" s="413" t="s">
        <v>873</v>
      </c>
    </row>
    <row r="730" spans="1:39" x14ac:dyDescent="0.5">
      <c r="A730" s="439"/>
      <c r="B730" s="439"/>
      <c r="C730" s="439"/>
      <c r="D730" s="439"/>
      <c r="E730" s="439"/>
      <c r="F730" s="439"/>
      <c r="G730" s="439"/>
      <c r="H730" s="439"/>
      <c r="I730" s="439"/>
      <c r="J730" s="439"/>
      <c r="K730" s="439"/>
      <c r="L730" s="439"/>
      <c r="M730" s="439"/>
      <c r="N730" s="439"/>
      <c r="O730" s="439"/>
      <c r="P730" s="439"/>
      <c r="AL730" s="412" t="s">
        <v>921</v>
      </c>
      <c r="AM730" s="413" t="s">
        <v>922</v>
      </c>
    </row>
    <row r="731" spans="1:39" x14ac:dyDescent="0.5">
      <c r="A731" s="439"/>
      <c r="B731" s="439"/>
      <c r="C731" s="439"/>
      <c r="D731" s="439"/>
      <c r="E731" s="439"/>
      <c r="F731" s="439"/>
      <c r="G731" s="439"/>
      <c r="H731" s="439"/>
      <c r="I731" s="439"/>
      <c r="J731" s="439"/>
      <c r="K731" s="439"/>
      <c r="L731" s="439"/>
      <c r="M731" s="439"/>
      <c r="N731" s="439"/>
      <c r="O731" s="439"/>
      <c r="P731" s="439"/>
      <c r="AL731" s="412" t="s">
        <v>1217</v>
      </c>
      <c r="AM731" s="413" t="s">
        <v>1218</v>
      </c>
    </row>
    <row r="732" spans="1:39" x14ac:dyDescent="0.5">
      <c r="A732" s="439"/>
      <c r="B732" s="439"/>
      <c r="C732" s="439"/>
      <c r="D732" s="439"/>
      <c r="E732" s="439"/>
      <c r="F732" s="439"/>
      <c r="G732" s="439"/>
      <c r="H732" s="439"/>
      <c r="I732" s="439"/>
      <c r="J732" s="439"/>
      <c r="K732" s="439"/>
      <c r="L732" s="439"/>
      <c r="M732" s="439"/>
      <c r="N732" s="439"/>
      <c r="O732" s="439"/>
      <c r="P732" s="439"/>
      <c r="AL732" s="412" t="s">
        <v>1333</v>
      </c>
      <c r="AM732" s="413" t="s">
        <v>1334</v>
      </c>
    </row>
    <row r="733" spans="1:39" x14ac:dyDescent="0.5">
      <c r="A733" s="439"/>
      <c r="B733" s="439"/>
      <c r="C733" s="439"/>
      <c r="D733" s="439"/>
      <c r="E733" s="439"/>
      <c r="F733" s="439"/>
      <c r="G733" s="439"/>
      <c r="H733" s="439"/>
      <c r="I733" s="439"/>
      <c r="J733" s="439"/>
      <c r="K733" s="439"/>
      <c r="L733" s="439"/>
      <c r="M733" s="439"/>
      <c r="N733" s="439"/>
      <c r="O733" s="439"/>
      <c r="P733" s="439"/>
      <c r="AL733" s="412" t="s">
        <v>1369</v>
      </c>
      <c r="AM733" s="413" t="s">
        <v>1370</v>
      </c>
    </row>
    <row r="734" spans="1:39" x14ac:dyDescent="0.5">
      <c r="A734" s="439"/>
      <c r="B734" s="439"/>
      <c r="C734" s="439"/>
      <c r="D734" s="439"/>
      <c r="E734" s="439"/>
      <c r="F734" s="439"/>
      <c r="G734" s="439"/>
      <c r="H734" s="439"/>
      <c r="I734" s="439"/>
      <c r="J734" s="439"/>
      <c r="K734" s="439"/>
      <c r="L734" s="439"/>
      <c r="M734" s="439"/>
      <c r="N734" s="439"/>
      <c r="O734" s="439"/>
      <c r="P734" s="439"/>
      <c r="AL734" s="412" t="s">
        <v>1373</v>
      </c>
      <c r="AM734" s="413" t="s">
        <v>1374</v>
      </c>
    </row>
    <row r="735" spans="1:39" x14ac:dyDescent="0.5">
      <c r="A735" s="439"/>
      <c r="B735" s="439"/>
      <c r="C735" s="439"/>
      <c r="D735" s="439"/>
      <c r="E735" s="439"/>
      <c r="F735" s="439"/>
      <c r="G735" s="439"/>
      <c r="H735" s="439"/>
      <c r="I735" s="439"/>
      <c r="J735" s="439"/>
      <c r="K735" s="439"/>
      <c r="L735" s="439"/>
      <c r="M735" s="439"/>
      <c r="N735" s="439"/>
      <c r="O735" s="439"/>
      <c r="P735" s="439"/>
      <c r="AL735" s="412" t="s">
        <v>1517</v>
      </c>
      <c r="AM735" s="413" t="s">
        <v>1518</v>
      </c>
    </row>
    <row r="736" spans="1:39" x14ac:dyDescent="0.5">
      <c r="A736" s="439"/>
      <c r="B736" s="439"/>
      <c r="C736" s="439"/>
      <c r="D736" s="439"/>
      <c r="E736" s="439"/>
      <c r="F736" s="439"/>
      <c r="G736" s="439"/>
      <c r="H736" s="439"/>
      <c r="I736" s="439"/>
      <c r="J736" s="439"/>
      <c r="K736" s="439"/>
      <c r="L736" s="439"/>
      <c r="M736" s="439"/>
      <c r="N736" s="439"/>
      <c r="O736" s="439"/>
      <c r="P736" s="439"/>
      <c r="AL736" s="412" t="s">
        <v>1109</v>
      </c>
      <c r="AM736" s="413" t="s">
        <v>1110</v>
      </c>
    </row>
    <row r="737" spans="1:39" x14ac:dyDescent="0.5">
      <c r="A737" s="439"/>
      <c r="B737" s="439"/>
      <c r="C737" s="439"/>
      <c r="D737" s="439"/>
      <c r="E737" s="439"/>
      <c r="F737" s="439"/>
      <c r="G737" s="439"/>
      <c r="H737" s="439"/>
      <c r="I737" s="439"/>
      <c r="J737" s="439"/>
      <c r="K737" s="439"/>
      <c r="L737" s="439"/>
      <c r="M737" s="439"/>
      <c r="N737" s="439"/>
      <c r="O737" s="439"/>
      <c r="P737" s="439"/>
      <c r="AL737" s="412" t="s">
        <v>1028</v>
      </c>
      <c r="AM737" s="413" t="s">
        <v>7</v>
      </c>
    </row>
    <row r="738" spans="1:39" x14ac:dyDescent="0.5">
      <c r="A738" s="439"/>
      <c r="B738" s="439"/>
      <c r="C738" s="439"/>
      <c r="D738" s="439"/>
      <c r="E738" s="439"/>
      <c r="F738" s="439"/>
      <c r="G738" s="439"/>
      <c r="H738" s="439"/>
      <c r="I738" s="439"/>
      <c r="J738" s="439"/>
      <c r="K738" s="439"/>
      <c r="L738" s="439"/>
      <c r="M738" s="439"/>
      <c r="N738" s="439"/>
      <c r="O738" s="439"/>
      <c r="P738" s="439"/>
      <c r="AL738" s="412" t="s">
        <v>1002</v>
      </c>
      <c r="AM738" s="413" t="s">
        <v>1003</v>
      </c>
    </row>
    <row r="739" spans="1:39" ht="30" x14ac:dyDescent="0.5">
      <c r="A739" s="439"/>
      <c r="B739" s="439"/>
      <c r="C739" s="439"/>
      <c r="D739" s="439"/>
      <c r="E739" s="439"/>
      <c r="F739" s="439"/>
      <c r="G739" s="439"/>
      <c r="H739" s="439"/>
      <c r="I739" s="439"/>
      <c r="J739" s="439"/>
      <c r="K739" s="439"/>
      <c r="L739" s="439"/>
      <c r="M739" s="439"/>
      <c r="N739" s="439"/>
      <c r="O739" s="439"/>
      <c r="P739" s="439"/>
      <c r="AL739" s="412" t="s">
        <v>323</v>
      </c>
      <c r="AM739" s="413" t="s">
        <v>324</v>
      </c>
    </row>
    <row r="740" spans="1:39" x14ac:dyDescent="0.5">
      <c r="A740" s="439"/>
      <c r="B740" s="439"/>
      <c r="C740" s="439"/>
      <c r="D740" s="439"/>
      <c r="E740" s="439"/>
      <c r="F740" s="439"/>
      <c r="G740" s="439"/>
      <c r="H740" s="439"/>
      <c r="I740" s="439"/>
      <c r="J740" s="439"/>
      <c r="K740" s="439"/>
      <c r="L740" s="439"/>
      <c r="M740" s="439"/>
      <c r="N740" s="439"/>
      <c r="O740" s="439"/>
      <c r="P740" s="439"/>
      <c r="AL740" s="412" t="s">
        <v>1533</v>
      </c>
      <c r="AM740" s="413" t="s">
        <v>1534</v>
      </c>
    </row>
    <row r="741" spans="1:39" x14ac:dyDescent="0.5">
      <c r="A741" s="439"/>
      <c r="B741" s="439"/>
      <c r="C741" s="439"/>
      <c r="D741" s="439"/>
      <c r="E741" s="439"/>
      <c r="F741" s="439"/>
      <c r="G741" s="439"/>
      <c r="H741" s="439"/>
      <c r="I741" s="439"/>
      <c r="J741" s="439"/>
      <c r="K741" s="439"/>
      <c r="L741" s="439"/>
      <c r="M741" s="439"/>
      <c r="N741" s="439"/>
      <c r="O741" s="439"/>
      <c r="P741" s="439"/>
      <c r="AL741" s="412" t="s">
        <v>1081</v>
      </c>
      <c r="AM741" s="413" t="s">
        <v>1082</v>
      </c>
    </row>
    <row r="742" spans="1:39" x14ac:dyDescent="0.5">
      <c r="A742" s="439"/>
      <c r="B742" s="439"/>
      <c r="C742" s="439"/>
      <c r="D742" s="439"/>
      <c r="E742" s="439"/>
      <c r="F742" s="439"/>
      <c r="G742" s="439"/>
      <c r="H742" s="439"/>
      <c r="I742" s="439"/>
      <c r="J742" s="439"/>
      <c r="K742" s="439"/>
      <c r="L742" s="439"/>
      <c r="M742" s="439"/>
      <c r="N742" s="439"/>
      <c r="O742" s="439"/>
      <c r="P742" s="439"/>
      <c r="AL742" s="412" t="s">
        <v>1354</v>
      </c>
      <c r="AM742" s="413" t="s">
        <v>1355</v>
      </c>
    </row>
    <row r="743" spans="1:39" x14ac:dyDescent="0.5">
      <c r="A743" s="439"/>
      <c r="B743" s="439"/>
      <c r="C743" s="439"/>
      <c r="D743" s="439"/>
      <c r="E743" s="439"/>
      <c r="F743" s="439"/>
      <c r="G743" s="439"/>
      <c r="H743" s="439"/>
      <c r="I743" s="439"/>
      <c r="J743" s="439"/>
      <c r="K743" s="439"/>
      <c r="L743" s="439"/>
      <c r="M743" s="439"/>
      <c r="N743" s="439"/>
      <c r="O743" s="439"/>
      <c r="P743" s="439"/>
      <c r="AL743" s="412" t="s">
        <v>266</v>
      </c>
      <c r="AM743" s="413" t="s">
        <v>267</v>
      </c>
    </row>
    <row r="744" spans="1:39" x14ac:dyDescent="0.5">
      <c r="A744" s="439"/>
      <c r="B744" s="439"/>
      <c r="C744" s="439"/>
      <c r="D744" s="439"/>
      <c r="E744" s="439"/>
      <c r="F744" s="439"/>
      <c r="G744" s="439"/>
      <c r="H744" s="439"/>
      <c r="I744" s="439"/>
      <c r="J744" s="439"/>
      <c r="K744" s="439"/>
      <c r="L744" s="439"/>
      <c r="M744" s="439"/>
      <c r="N744" s="439"/>
      <c r="O744" s="439"/>
      <c r="P744" s="439"/>
      <c r="AL744" s="412" t="s">
        <v>680</v>
      </c>
      <c r="AM744" s="413" t="s">
        <v>681</v>
      </c>
    </row>
    <row r="745" spans="1:39" x14ac:dyDescent="0.5">
      <c r="A745" s="439"/>
      <c r="B745" s="439"/>
      <c r="C745" s="439"/>
      <c r="D745" s="439"/>
      <c r="E745" s="439"/>
      <c r="F745" s="439"/>
      <c r="G745" s="439"/>
      <c r="H745" s="439"/>
      <c r="I745" s="439"/>
      <c r="J745" s="439"/>
      <c r="K745" s="439"/>
      <c r="L745" s="439"/>
      <c r="M745" s="439"/>
      <c r="N745" s="439"/>
      <c r="O745" s="439"/>
      <c r="P745" s="439"/>
      <c r="AL745" s="412" t="s">
        <v>264</v>
      </c>
      <c r="AM745" s="413" t="s">
        <v>265</v>
      </c>
    </row>
    <row r="746" spans="1:39" ht="45" x14ac:dyDescent="0.5">
      <c r="A746" s="439"/>
      <c r="B746" s="439"/>
      <c r="C746" s="439"/>
      <c r="D746" s="439"/>
      <c r="E746" s="439"/>
      <c r="F746" s="439"/>
      <c r="G746" s="439"/>
      <c r="H746" s="439"/>
      <c r="I746" s="439"/>
      <c r="J746" s="439"/>
      <c r="K746" s="439"/>
      <c r="L746" s="439"/>
      <c r="M746" s="439"/>
      <c r="N746" s="439"/>
      <c r="O746" s="439"/>
      <c r="P746" s="439"/>
      <c r="AL746" s="412" t="s">
        <v>312</v>
      </c>
      <c r="AM746" s="413" t="s">
        <v>313</v>
      </c>
    </row>
    <row r="747" spans="1:39" ht="30" x14ac:dyDescent="0.5">
      <c r="A747" s="439"/>
      <c r="B747" s="439"/>
      <c r="C747" s="439"/>
      <c r="D747" s="439"/>
      <c r="E747" s="439"/>
      <c r="F747" s="439"/>
      <c r="G747" s="439"/>
      <c r="H747" s="439"/>
      <c r="I747" s="439"/>
      <c r="J747" s="439"/>
      <c r="K747" s="439"/>
      <c r="L747" s="439"/>
      <c r="M747" s="439"/>
      <c r="N747" s="439"/>
      <c r="O747" s="439"/>
      <c r="P747" s="439"/>
      <c r="AL747" s="412" t="s">
        <v>1407</v>
      </c>
      <c r="AM747" s="413" t="s">
        <v>126</v>
      </c>
    </row>
    <row r="748" spans="1:39" x14ac:dyDescent="0.5">
      <c r="A748" s="439"/>
      <c r="B748" s="439"/>
      <c r="C748" s="439"/>
      <c r="D748" s="439"/>
      <c r="E748" s="439"/>
      <c r="F748" s="439"/>
      <c r="G748" s="439"/>
      <c r="H748" s="439"/>
      <c r="I748" s="439"/>
      <c r="J748" s="439"/>
      <c r="K748" s="439"/>
      <c r="L748" s="439"/>
      <c r="M748" s="439"/>
      <c r="N748" s="439"/>
      <c r="O748" s="439"/>
      <c r="P748" s="439"/>
      <c r="AL748" s="412" t="s">
        <v>325</v>
      </c>
      <c r="AM748" s="413" t="s">
        <v>326</v>
      </c>
    </row>
    <row r="749" spans="1:39" ht="30" x14ac:dyDescent="0.5">
      <c r="A749" s="439"/>
      <c r="B749" s="439"/>
      <c r="C749" s="439"/>
      <c r="D749" s="439"/>
      <c r="E749" s="439"/>
      <c r="F749" s="439"/>
      <c r="G749" s="439"/>
      <c r="H749" s="439"/>
      <c r="I749" s="439"/>
      <c r="J749" s="439"/>
      <c r="K749" s="439"/>
      <c r="L749" s="439"/>
      <c r="M749" s="439"/>
      <c r="N749" s="439"/>
      <c r="O749" s="439"/>
      <c r="P749" s="439"/>
      <c r="AL749" s="412" t="s">
        <v>589</v>
      </c>
      <c r="AM749" s="413" t="s">
        <v>17</v>
      </c>
    </row>
    <row r="750" spans="1:39" x14ac:dyDescent="0.5">
      <c r="A750" s="439"/>
      <c r="B750" s="439"/>
      <c r="C750" s="439"/>
      <c r="D750" s="439"/>
      <c r="E750" s="439"/>
      <c r="F750" s="439"/>
      <c r="G750" s="439"/>
      <c r="H750" s="439"/>
      <c r="I750" s="439"/>
      <c r="J750" s="439"/>
      <c r="K750" s="439"/>
      <c r="L750" s="439"/>
      <c r="M750" s="439"/>
      <c r="N750" s="439"/>
      <c r="O750" s="439"/>
      <c r="P750" s="439"/>
      <c r="AL750" s="412" t="s">
        <v>780</v>
      </c>
      <c r="AM750" s="413" t="s">
        <v>781</v>
      </c>
    </row>
    <row r="751" spans="1:39" x14ac:dyDescent="0.5">
      <c r="A751" s="439"/>
      <c r="B751" s="439"/>
      <c r="C751" s="439"/>
      <c r="D751" s="439"/>
      <c r="E751" s="439"/>
      <c r="F751" s="439"/>
      <c r="G751" s="439"/>
      <c r="H751" s="439"/>
      <c r="I751" s="439"/>
      <c r="J751" s="439"/>
      <c r="K751" s="439"/>
      <c r="L751" s="439"/>
      <c r="M751" s="439"/>
      <c r="N751" s="439"/>
      <c r="O751" s="439"/>
      <c r="P751" s="439"/>
      <c r="AL751" s="412" t="s">
        <v>287</v>
      </c>
      <c r="AM751" s="413" t="s">
        <v>288</v>
      </c>
    </row>
    <row r="752" spans="1:39" x14ac:dyDescent="0.5">
      <c r="A752" s="439"/>
      <c r="B752" s="439"/>
      <c r="C752" s="439"/>
      <c r="D752" s="439"/>
      <c r="E752" s="439"/>
      <c r="F752" s="439"/>
      <c r="G752" s="439"/>
      <c r="H752" s="439"/>
      <c r="I752" s="439"/>
      <c r="J752" s="439"/>
      <c r="K752" s="439"/>
      <c r="L752" s="439"/>
      <c r="M752" s="439"/>
      <c r="N752" s="439"/>
      <c r="O752" s="439"/>
      <c r="P752" s="439"/>
      <c r="AL752" s="412" t="s">
        <v>1095</v>
      </c>
      <c r="AM752" s="413" t="s">
        <v>126</v>
      </c>
    </row>
    <row r="753" spans="1:39" ht="45" x14ac:dyDescent="0.5">
      <c r="A753" s="439"/>
      <c r="B753" s="439"/>
      <c r="C753" s="439"/>
      <c r="D753" s="439"/>
      <c r="E753" s="439"/>
      <c r="F753" s="439"/>
      <c r="G753" s="439"/>
      <c r="H753" s="439"/>
      <c r="I753" s="439"/>
      <c r="J753" s="439"/>
      <c r="K753" s="439"/>
      <c r="L753" s="439"/>
      <c r="M753" s="439"/>
      <c r="N753" s="439"/>
      <c r="O753" s="439"/>
      <c r="P753" s="439"/>
      <c r="AL753" s="412" t="s">
        <v>611</v>
      </c>
      <c r="AM753" s="413" t="s">
        <v>1655</v>
      </c>
    </row>
    <row r="754" spans="1:39" ht="45" x14ac:dyDescent="0.5">
      <c r="A754" s="439"/>
      <c r="B754" s="439"/>
      <c r="C754" s="439"/>
      <c r="D754" s="439"/>
      <c r="E754" s="439"/>
      <c r="F754" s="439"/>
      <c r="G754" s="439"/>
      <c r="H754" s="439"/>
      <c r="I754" s="439"/>
      <c r="J754" s="439"/>
      <c r="K754" s="439"/>
      <c r="L754" s="439"/>
      <c r="M754" s="439"/>
      <c r="N754" s="439"/>
      <c r="O754" s="439"/>
      <c r="P754" s="439"/>
      <c r="AL754" s="412" t="s">
        <v>620</v>
      </c>
      <c r="AM754" s="413" t="s">
        <v>1655</v>
      </c>
    </row>
    <row r="755" spans="1:39" x14ac:dyDescent="0.5">
      <c r="A755" s="439"/>
      <c r="B755" s="439"/>
      <c r="C755" s="439"/>
      <c r="D755" s="439"/>
      <c r="E755" s="439"/>
      <c r="F755" s="439"/>
      <c r="G755" s="439"/>
      <c r="H755" s="439"/>
      <c r="I755" s="439"/>
      <c r="J755" s="439"/>
      <c r="K755" s="439"/>
      <c r="L755" s="439"/>
      <c r="M755" s="439"/>
      <c r="N755" s="439"/>
      <c r="O755" s="439"/>
      <c r="P755" s="439"/>
      <c r="AL755" s="412" t="s">
        <v>720</v>
      </c>
      <c r="AM755" s="413" t="s">
        <v>721</v>
      </c>
    </row>
    <row r="756" spans="1:39" ht="30" x14ac:dyDescent="0.5">
      <c r="A756" s="439"/>
      <c r="B756" s="439"/>
      <c r="C756" s="439"/>
      <c r="D756" s="439"/>
      <c r="E756" s="439"/>
      <c r="F756" s="439"/>
      <c r="G756" s="439"/>
      <c r="H756" s="439"/>
      <c r="I756" s="439"/>
      <c r="J756" s="439"/>
      <c r="K756" s="439"/>
      <c r="L756" s="439"/>
      <c r="M756" s="439"/>
      <c r="N756" s="439"/>
      <c r="O756" s="439"/>
      <c r="P756" s="439"/>
      <c r="AL756" s="412" t="s">
        <v>1345</v>
      </c>
      <c r="AM756" s="413" t="s">
        <v>1346</v>
      </c>
    </row>
    <row r="757" spans="1:39" x14ac:dyDescent="0.5">
      <c r="A757" s="439"/>
      <c r="B757" s="439"/>
      <c r="C757" s="439"/>
      <c r="D757" s="439"/>
      <c r="E757" s="439"/>
      <c r="F757" s="439"/>
      <c r="G757" s="439"/>
      <c r="H757" s="439"/>
      <c r="I757" s="439"/>
      <c r="J757" s="439"/>
      <c r="K757" s="439"/>
      <c r="L757" s="439"/>
      <c r="M757" s="439"/>
      <c r="N757" s="439"/>
      <c r="O757" s="439"/>
      <c r="P757" s="439"/>
      <c r="AL757" s="412" t="s">
        <v>1474</v>
      </c>
      <c r="AM757" s="413" t="s">
        <v>1476</v>
      </c>
    </row>
    <row r="758" spans="1:39" x14ac:dyDescent="0.5">
      <c r="A758" s="439"/>
      <c r="B758" s="439"/>
      <c r="C758" s="439"/>
      <c r="D758" s="439"/>
      <c r="E758" s="439"/>
      <c r="F758" s="439"/>
      <c r="G758" s="439"/>
      <c r="H758" s="439"/>
      <c r="I758" s="439"/>
      <c r="J758" s="439"/>
      <c r="K758" s="439"/>
      <c r="L758" s="439"/>
      <c r="M758" s="439"/>
      <c r="N758" s="439"/>
      <c r="O758" s="439"/>
      <c r="P758" s="439"/>
      <c r="AL758" s="412" t="s">
        <v>195</v>
      </c>
      <c r="AM758" s="413" t="s">
        <v>1640</v>
      </c>
    </row>
    <row r="759" spans="1:39" ht="45" x14ac:dyDescent="0.5">
      <c r="A759" s="439"/>
      <c r="B759" s="439"/>
      <c r="C759" s="439"/>
      <c r="D759" s="439"/>
      <c r="E759" s="439"/>
      <c r="F759" s="439"/>
      <c r="G759" s="439"/>
      <c r="H759" s="439"/>
      <c r="I759" s="439"/>
      <c r="J759" s="439"/>
      <c r="K759" s="439"/>
      <c r="L759" s="439"/>
      <c r="M759" s="439"/>
      <c r="N759" s="439"/>
      <c r="O759" s="439"/>
      <c r="P759" s="439"/>
      <c r="AL759" s="412" t="s">
        <v>831</v>
      </c>
      <c r="AM759" s="413" t="s">
        <v>1640</v>
      </c>
    </row>
    <row r="760" spans="1:39" x14ac:dyDescent="0.5">
      <c r="A760" s="439"/>
      <c r="B760" s="439"/>
      <c r="C760" s="439"/>
      <c r="D760" s="439"/>
      <c r="E760" s="439"/>
      <c r="F760" s="439"/>
      <c r="G760" s="439"/>
      <c r="H760" s="439"/>
      <c r="I760" s="439"/>
      <c r="J760" s="439"/>
      <c r="K760" s="439"/>
      <c r="L760" s="439"/>
      <c r="M760" s="439"/>
      <c r="N760" s="439"/>
      <c r="O760" s="439"/>
      <c r="P760" s="439"/>
      <c r="AL760" s="412" t="s">
        <v>1371</v>
      </c>
      <c r="AM760" s="413" t="s">
        <v>1372</v>
      </c>
    </row>
    <row r="761" spans="1:39" x14ac:dyDescent="0.5">
      <c r="A761" s="439"/>
      <c r="B761" s="439"/>
      <c r="C761" s="439"/>
      <c r="D761" s="439"/>
      <c r="E761" s="439"/>
      <c r="F761" s="439"/>
      <c r="G761" s="439"/>
      <c r="H761" s="439"/>
      <c r="I761" s="439"/>
      <c r="J761" s="439"/>
      <c r="K761" s="439"/>
      <c r="L761" s="439"/>
      <c r="M761" s="439"/>
      <c r="N761" s="439"/>
      <c r="O761" s="439"/>
      <c r="P761" s="439"/>
      <c r="AL761" s="412" t="s">
        <v>278</v>
      </c>
      <c r="AM761" s="413" t="s">
        <v>46</v>
      </c>
    </row>
    <row r="762" spans="1:39" ht="45" x14ac:dyDescent="0.5">
      <c r="A762" s="439"/>
      <c r="B762" s="439"/>
      <c r="C762" s="439"/>
      <c r="D762" s="439"/>
      <c r="E762" s="439"/>
      <c r="F762" s="439"/>
      <c r="G762" s="439"/>
      <c r="H762" s="439"/>
      <c r="I762" s="439"/>
      <c r="J762" s="439"/>
      <c r="K762" s="439"/>
      <c r="L762" s="439"/>
      <c r="M762" s="439"/>
      <c r="N762" s="439"/>
      <c r="O762" s="439"/>
      <c r="P762" s="439"/>
      <c r="AL762" s="412" t="s">
        <v>1556</v>
      </c>
      <c r="AM762" s="413" t="s">
        <v>1557</v>
      </c>
    </row>
    <row r="763" spans="1:39" ht="45" x14ac:dyDescent="0.5">
      <c r="A763" s="439"/>
      <c r="B763" s="439"/>
      <c r="C763" s="439"/>
      <c r="D763" s="439"/>
      <c r="E763" s="439"/>
      <c r="F763" s="439"/>
      <c r="G763" s="439"/>
      <c r="H763" s="439"/>
      <c r="I763" s="439"/>
      <c r="J763" s="439"/>
      <c r="K763" s="439"/>
      <c r="L763" s="439"/>
      <c r="M763" s="439"/>
      <c r="N763" s="439"/>
      <c r="O763" s="439"/>
      <c r="P763" s="439"/>
      <c r="AL763" s="412" t="s">
        <v>839</v>
      </c>
      <c r="AM763" s="413" t="s">
        <v>1640</v>
      </c>
    </row>
    <row r="764" spans="1:39" x14ac:dyDescent="0.5">
      <c r="A764" s="439"/>
      <c r="B764" s="439"/>
      <c r="C764" s="439"/>
      <c r="D764" s="439"/>
      <c r="E764" s="439"/>
      <c r="F764" s="439"/>
      <c r="G764" s="439"/>
      <c r="H764" s="439"/>
      <c r="I764" s="439"/>
      <c r="J764" s="439"/>
      <c r="K764" s="439"/>
      <c r="L764" s="439"/>
      <c r="M764" s="439"/>
      <c r="N764" s="439"/>
      <c r="O764" s="439"/>
      <c r="P764" s="439"/>
      <c r="AL764" s="412" t="s">
        <v>432</v>
      </c>
      <c r="AM764" s="413" t="s">
        <v>433</v>
      </c>
    </row>
    <row r="765" spans="1:39" x14ac:dyDescent="0.5">
      <c r="A765" s="439"/>
      <c r="B765" s="439"/>
      <c r="C765" s="439"/>
      <c r="D765" s="439"/>
      <c r="E765" s="439"/>
      <c r="F765" s="439"/>
      <c r="G765" s="439"/>
      <c r="H765" s="439"/>
      <c r="I765" s="439"/>
      <c r="J765" s="439"/>
      <c r="K765" s="439"/>
      <c r="L765" s="439"/>
      <c r="M765" s="439"/>
      <c r="N765" s="439"/>
      <c r="O765" s="439"/>
      <c r="P765" s="439"/>
      <c r="AL765" s="412" t="s">
        <v>517</v>
      </c>
      <c r="AM765" s="413" t="s">
        <v>518</v>
      </c>
    </row>
    <row r="766" spans="1:39" x14ac:dyDescent="0.5">
      <c r="A766" s="439"/>
      <c r="B766" s="439"/>
      <c r="C766" s="439"/>
      <c r="D766" s="439"/>
      <c r="E766" s="439"/>
      <c r="F766" s="439"/>
      <c r="G766" s="439"/>
      <c r="H766" s="439"/>
      <c r="I766" s="439"/>
      <c r="J766" s="439"/>
      <c r="K766" s="439"/>
      <c r="L766" s="439"/>
      <c r="M766" s="439"/>
      <c r="N766" s="439"/>
      <c r="O766" s="439"/>
      <c r="P766" s="439"/>
      <c r="AL766" s="412" t="s">
        <v>858</v>
      </c>
      <c r="AM766" s="413" t="s">
        <v>859</v>
      </c>
    </row>
    <row r="767" spans="1:39" x14ac:dyDescent="0.5">
      <c r="A767" s="439"/>
      <c r="B767" s="439"/>
      <c r="C767" s="439"/>
      <c r="D767" s="439"/>
      <c r="E767" s="439"/>
      <c r="F767" s="439"/>
      <c r="G767" s="439"/>
      <c r="H767" s="439"/>
      <c r="I767" s="439"/>
      <c r="J767" s="439"/>
      <c r="K767" s="439"/>
      <c r="L767" s="439"/>
      <c r="M767" s="439"/>
      <c r="N767" s="439"/>
      <c r="O767" s="439"/>
      <c r="P767" s="439"/>
      <c r="AL767" s="412" t="s">
        <v>279</v>
      </c>
      <c r="AM767" s="413" t="s">
        <v>280</v>
      </c>
    </row>
    <row r="768" spans="1:39" x14ac:dyDescent="0.5">
      <c r="A768" s="439"/>
      <c r="B768" s="439"/>
      <c r="C768" s="439"/>
      <c r="D768" s="439"/>
      <c r="E768" s="439"/>
      <c r="F768" s="439"/>
      <c r="G768" s="439"/>
      <c r="H768" s="439"/>
      <c r="I768" s="439"/>
      <c r="J768" s="439"/>
      <c r="K768" s="439"/>
      <c r="L768" s="439"/>
      <c r="M768" s="439"/>
      <c r="N768" s="439"/>
      <c r="O768" s="439"/>
      <c r="P768" s="439"/>
      <c r="AL768" s="412" t="s">
        <v>707</v>
      </c>
      <c r="AM768" s="413" t="s">
        <v>1640</v>
      </c>
    </row>
    <row r="769" spans="1:39" x14ac:dyDescent="0.5">
      <c r="A769" s="439"/>
      <c r="B769" s="439"/>
      <c r="C769" s="439"/>
      <c r="D769" s="439"/>
      <c r="E769" s="439"/>
      <c r="F769" s="439"/>
      <c r="G769" s="439"/>
      <c r="H769" s="439"/>
      <c r="I769" s="439"/>
      <c r="J769" s="439"/>
      <c r="K769" s="439"/>
      <c r="L769" s="439"/>
      <c r="M769" s="439"/>
      <c r="N769" s="439"/>
      <c r="O769" s="439"/>
      <c r="P769" s="439"/>
      <c r="AL769" s="412" t="s">
        <v>1718</v>
      </c>
      <c r="AM769" s="413" t="s">
        <v>1113</v>
      </c>
    </row>
    <row r="770" spans="1:39" ht="30" x14ac:dyDescent="0.5">
      <c r="A770" s="439"/>
      <c r="B770" s="439"/>
      <c r="C770" s="439"/>
      <c r="D770" s="439"/>
      <c r="E770" s="439"/>
      <c r="F770" s="439"/>
      <c r="G770" s="439"/>
      <c r="H770" s="439"/>
      <c r="I770" s="439"/>
      <c r="J770" s="439"/>
      <c r="K770" s="439"/>
      <c r="L770" s="439"/>
      <c r="M770" s="439"/>
      <c r="N770" s="439"/>
      <c r="O770" s="439"/>
      <c r="P770" s="439"/>
      <c r="AL770" s="412" t="s">
        <v>293</v>
      </c>
      <c r="AM770" s="413" t="s">
        <v>16</v>
      </c>
    </row>
    <row r="771" spans="1:39" x14ac:dyDescent="0.5">
      <c r="A771" s="439"/>
      <c r="B771" s="439"/>
      <c r="C771" s="439"/>
      <c r="D771" s="439"/>
      <c r="E771" s="439"/>
      <c r="F771" s="439"/>
      <c r="G771" s="439"/>
      <c r="H771" s="439"/>
      <c r="I771" s="439"/>
      <c r="J771" s="439"/>
      <c r="K771" s="439"/>
      <c r="L771" s="439"/>
      <c r="M771" s="439"/>
      <c r="N771" s="439"/>
      <c r="O771" s="439"/>
      <c r="P771" s="439"/>
      <c r="AL771" s="412" t="s">
        <v>637</v>
      </c>
      <c r="AM771" s="413" t="s">
        <v>18</v>
      </c>
    </row>
    <row r="772" spans="1:39" ht="30" x14ac:dyDescent="0.5">
      <c r="A772" s="439"/>
      <c r="B772" s="439"/>
      <c r="C772" s="439"/>
      <c r="D772" s="439"/>
      <c r="E772" s="439"/>
      <c r="F772" s="439"/>
      <c r="G772" s="439"/>
      <c r="H772" s="439"/>
      <c r="I772" s="439"/>
      <c r="J772" s="439"/>
      <c r="K772" s="439"/>
      <c r="L772" s="439"/>
      <c r="M772" s="439"/>
      <c r="N772" s="439"/>
      <c r="O772" s="439"/>
      <c r="P772" s="439"/>
      <c r="AL772" s="412" t="s">
        <v>638</v>
      </c>
      <c r="AM772" s="413" t="s">
        <v>49</v>
      </c>
    </row>
    <row r="773" spans="1:39" x14ac:dyDescent="0.5">
      <c r="A773" s="439"/>
      <c r="B773" s="439"/>
      <c r="C773" s="439"/>
      <c r="D773" s="439"/>
      <c r="E773" s="439"/>
      <c r="F773" s="439"/>
      <c r="G773" s="439"/>
      <c r="H773" s="439"/>
      <c r="I773" s="439"/>
      <c r="J773" s="439"/>
      <c r="K773" s="439"/>
      <c r="L773" s="439"/>
      <c r="M773" s="439"/>
      <c r="N773" s="439"/>
      <c r="O773" s="439"/>
      <c r="P773" s="439"/>
      <c r="AL773" s="412" t="s">
        <v>194</v>
      </c>
      <c r="AM773" s="413" t="s">
        <v>1640</v>
      </c>
    </row>
    <row r="774" spans="1:39" ht="30" x14ac:dyDescent="0.5">
      <c r="A774" s="439"/>
      <c r="B774" s="439"/>
      <c r="C774" s="439"/>
      <c r="D774" s="439"/>
      <c r="E774" s="439"/>
      <c r="F774" s="439"/>
      <c r="G774" s="439"/>
      <c r="H774" s="439"/>
      <c r="I774" s="439"/>
      <c r="J774" s="439"/>
      <c r="K774" s="439"/>
      <c r="L774" s="439"/>
      <c r="M774" s="439"/>
      <c r="N774" s="439"/>
      <c r="O774" s="439"/>
      <c r="P774" s="439"/>
      <c r="AL774" s="412" t="s">
        <v>250</v>
      </c>
      <c r="AM774" s="413" t="s">
        <v>1640</v>
      </c>
    </row>
    <row r="775" spans="1:39" ht="30" x14ac:dyDescent="0.5">
      <c r="A775" s="439"/>
      <c r="B775" s="439"/>
      <c r="C775" s="439"/>
      <c r="D775" s="439"/>
      <c r="E775" s="439"/>
      <c r="F775" s="439"/>
      <c r="G775" s="439"/>
      <c r="H775" s="439"/>
      <c r="I775" s="439"/>
      <c r="J775" s="439"/>
      <c r="K775" s="439"/>
      <c r="L775" s="439"/>
      <c r="M775" s="439"/>
      <c r="N775" s="439"/>
      <c r="O775" s="439"/>
      <c r="P775" s="439"/>
      <c r="AL775" s="412" t="s">
        <v>695</v>
      </c>
      <c r="AM775" s="413" t="s">
        <v>1640</v>
      </c>
    </row>
    <row r="776" spans="1:39" x14ac:dyDescent="0.5">
      <c r="A776" s="439"/>
      <c r="B776" s="439"/>
      <c r="C776" s="439"/>
      <c r="D776" s="439"/>
      <c r="E776" s="439"/>
      <c r="F776" s="439"/>
      <c r="G776" s="439"/>
      <c r="H776" s="439"/>
      <c r="I776" s="439"/>
      <c r="J776" s="439"/>
      <c r="K776" s="439"/>
      <c r="L776" s="439"/>
      <c r="M776" s="439"/>
      <c r="N776" s="439"/>
      <c r="O776" s="439"/>
      <c r="P776" s="439"/>
      <c r="AL776" s="412" t="s">
        <v>1343</v>
      </c>
      <c r="AM776" s="413" t="s">
        <v>1344</v>
      </c>
    </row>
    <row r="777" spans="1:39" ht="30" x14ac:dyDescent="0.5">
      <c r="A777" s="439"/>
      <c r="B777" s="439"/>
      <c r="C777" s="439"/>
      <c r="D777" s="439"/>
      <c r="E777" s="439"/>
      <c r="F777" s="439"/>
      <c r="G777" s="439"/>
      <c r="H777" s="439"/>
      <c r="I777" s="439"/>
      <c r="J777" s="439"/>
      <c r="K777" s="439"/>
      <c r="L777" s="439"/>
      <c r="M777" s="439"/>
      <c r="N777" s="439"/>
      <c r="O777" s="439"/>
      <c r="P777" s="439"/>
      <c r="AL777" s="412" t="s">
        <v>602</v>
      </c>
      <c r="AM777" s="413" t="s">
        <v>1740</v>
      </c>
    </row>
    <row r="778" spans="1:39" x14ac:dyDescent="0.5">
      <c r="A778" s="439"/>
      <c r="B778" s="439"/>
      <c r="C778" s="439"/>
      <c r="D778" s="439"/>
      <c r="E778" s="439"/>
      <c r="F778" s="439"/>
      <c r="G778" s="439"/>
      <c r="H778" s="439"/>
      <c r="I778" s="439"/>
      <c r="J778" s="439"/>
      <c r="K778" s="439"/>
      <c r="L778" s="439"/>
      <c r="M778" s="439"/>
      <c r="N778" s="439"/>
      <c r="O778" s="439"/>
      <c r="P778" s="439"/>
      <c r="AL778" s="412" t="s">
        <v>877</v>
      </c>
      <c r="AM778" s="413" t="s">
        <v>1741</v>
      </c>
    </row>
    <row r="779" spans="1:39" x14ac:dyDescent="0.5">
      <c r="A779" s="439"/>
      <c r="B779" s="439"/>
      <c r="C779" s="439"/>
      <c r="D779" s="439"/>
      <c r="E779" s="439"/>
      <c r="F779" s="439"/>
      <c r="G779" s="439"/>
      <c r="H779" s="439"/>
      <c r="I779" s="439"/>
      <c r="J779" s="439"/>
      <c r="K779" s="439"/>
      <c r="L779" s="439"/>
      <c r="M779" s="439"/>
      <c r="N779" s="439"/>
      <c r="O779" s="439"/>
      <c r="P779" s="439"/>
      <c r="AL779" s="412" t="s">
        <v>188</v>
      </c>
      <c r="AM779" s="413" t="s">
        <v>189</v>
      </c>
    </row>
    <row r="780" spans="1:39" x14ac:dyDescent="0.5">
      <c r="A780" s="439"/>
      <c r="B780" s="439"/>
      <c r="C780" s="439"/>
      <c r="D780" s="439"/>
      <c r="E780" s="439"/>
      <c r="F780" s="439"/>
      <c r="G780" s="439"/>
      <c r="H780" s="439"/>
      <c r="I780" s="439"/>
      <c r="J780" s="439"/>
      <c r="K780" s="439"/>
      <c r="L780" s="439"/>
      <c r="M780" s="439"/>
      <c r="N780" s="439"/>
      <c r="O780" s="439"/>
      <c r="P780" s="439"/>
      <c r="AL780" s="412" t="s">
        <v>544</v>
      </c>
      <c r="AM780" s="413" t="s">
        <v>545</v>
      </c>
    </row>
    <row r="781" spans="1:39" x14ac:dyDescent="0.5">
      <c r="A781" s="439"/>
      <c r="B781" s="439"/>
      <c r="C781" s="439"/>
      <c r="D781" s="439"/>
      <c r="E781" s="439"/>
      <c r="F781" s="439"/>
      <c r="G781" s="439"/>
      <c r="H781" s="439"/>
      <c r="I781" s="439"/>
      <c r="J781" s="439"/>
      <c r="K781" s="439"/>
      <c r="L781" s="439"/>
      <c r="M781" s="439"/>
      <c r="N781" s="439"/>
      <c r="O781" s="439"/>
      <c r="P781" s="439"/>
      <c r="AL781" s="412" t="s">
        <v>225</v>
      </c>
      <c r="AM781" s="413" t="s">
        <v>226</v>
      </c>
    </row>
    <row r="782" spans="1:39" x14ac:dyDescent="0.5">
      <c r="A782" s="439"/>
      <c r="B782" s="439"/>
      <c r="C782" s="439"/>
      <c r="D782" s="439"/>
      <c r="E782" s="439"/>
      <c r="F782" s="439"/>
      <c r="G782" s="439"/>
      <c r="H782" s="439"/>
      <c r="I782" s="439"/>
      <c r="J782" s="439"/>
      <c r="K782" s="439"/>
      <c r="L782" s="439"/>
      <c r="M782" s="439"/>
      <c r="N782" s="439"/>
      <c r="O782" s="439"/>
      <c r="P782" s="439"/>
      <c r="AL782" s="412" t="s">
        <v>947</v>
      </c>
      <c r="AM782" s="413" t="s">
        <v>948</v>
      </c>
    </row>
    <row r="783" spans="1:39" x14ac:dyDescent="0.5">
      <c r="A783" s="439"/>
      <c r="B783" s="439"/>
      <c r="C783" s="439"/>
      <c r="D783" s="439"/>
      <c r="E783" s="439"/>
      <c r="F783" s="439"/>
      <c r="G783" s="439"/>
      <c r="H783" s="439"/>
      <c r="I783" s="439"/>
      <c r="J783" s="439"/>
      <c r="K783" s="439"/>
      <c r="L783" s="439"/>
      <c r="M783" s="439"/>
      <c r="N783" s="439"/>
      <c r="O783" s="439"/>
      <c r="P783" s="439"/>
      <c r="AL783" s="412" t="s">
        <v>1299</v>
      </c>
      <c r="AM783" s="413" t="s">
        <v>1300</v>
      </c>
    </row>
    <row r="784" spans="1:39" x14ac:dyDescent="0.5">
      <c r="A784" s="439"/>
      <c r="B784" s="439"/>
      <c r="C784" s="439"/>
      <c r="D784" s="439"/>
      <c r="E784" s="439"/>
      <c r="F784" s="439"/>
      <c r="G784" s="439"/>
      <c r="H784" s="439"/>
      <c r="I784" s="439"/>
      <c r="J784" s="439"/>
      <c r="K784" s="439"/>
      <c r="L784" s="439"/>
      <c r="M784" s="439"/>
      <c r="N784" s="439"/>
      <c r="O784" s="439"/>
      <c r="P784" s="439"/>
      <c r="AL784" s="412" t="s">
        <v>1367</v>
      </c>
      <c r="AM784" s="413" t="s">
        <v>1368</v>
      </c>
    </row>
    <row r="785" spans="1:39" x14ac:dyDescent="0.5">
      <c r="A785" s="439"/>
      <c r="B785" s="439"/>
      <c r="C785" s="439"/>
      <c r="D785" s="439"/>
      <c r="E785" s="439"/>
      <c r="F785" s="439"/>
      <c r="G785" s="439"/>
      <c r="H785" s="439"/>
      <c r="I785" s="439"/>
      <c r="J785" s="439"/>
      <c r="K785" s="439"/>
      <c r="L785" s="439"/>
      <c r="M785" s="439"/>
      <c r="N785" s="439"/>
      <c r="O785" s="439"/>
      <c r="P785" s="439"/>
      <c r="AL785" s="412" t="s">
        <v>790</v>
      </c>
      <c r="AM785" s="413" t="s">
        <v>791</v>
      </c>
    </row>
    <row r="786" spans="1:39" x14ac:dyDescent="0.5">
      <c r="A786" s="439"/>
      <c r="B786" s="439"/>
      <c r="C786" s="439"/>
      <c r="D786" s="439"/>
      <c r="E786" s="439"/>
      <c r="F786" s="439"/>
      <c r="G786" s="439"/>
      <c r="H786" s="439"/>
      <c r="I786" s="439"/>
      <c r="J786" s="439"/>
      <c r="K786" s="439"/>
      <c r="L786" s="439"/>
      <c r="M786" s="439"/>
      <c r="N786" s="439"/>
      <c r="O786" s="439"/>
      <c r="P786" s="439"/>
      <c r="AL786" s="412" t="s">
        <v>1592</v>
      </c>
      <c r="AM786" s="413" t="s">
        <v>841</v>
      </c>
    </row>
    <row r="787" spans="1:39" x14ac:dyDescent="0.5">
      <c r="A787" s="439"/>
      <c r="B787" s="439"/>
      <c r="C787" s="439"/>
      <c r="D787" s="439"/>
      <c r="E787" s="439"/>
      <c r="F787" s="439"/>
      <c r="G787" s="439"/>
      <c r="H787" s="439"/>
      <c r="I787" s="439"/>
      <c r="J787" s="439"/>
      <c r="K787" s="439"/>
      <c r="L787" s="439"/>
      <c r="M787" s="439"/>
      <c r="N787" s="439"/>
      <c r="O787" s="439"/>
      <c r="P787" s="439"/>
      <c r="AL787" s="412" t="s">
        <v>1719</v>
      </c>
      <c r="AM787" s="413" t="s">
        <v>1211</v>
      </c>
    </row>
    <row r="788" spans="1:39" ht="45" x14ac:dyDescent="0.5">
      <c r="A788" s="439"/>
      <c r="B788" s="439"/>
      <c r="C788" s="439"/>
      <c r="D788" s="439"/>
      <c r="E788" s="439"/>
      <c r="F788" s="439"/>
      <c r="G788" s="439"/>
      <c r="H788" s="439"/>
      <c r="I788" s="439"/>
      <c r="J788" s="439"/>
      <c r="K788" s="439"/>
      <c r="L788" s="439"/>
      <c r="M788" s="439"/>
      <c r="N788" s="439"/>
      <c r="O788" s="439"/>
      <c r="P788" s="439"/>
      <c r="AL788" s="412" t="s">
        <v>1591</v>
      </c>
      <c r="AM788" s="413" t="s">
        <v>1570</v>
      </c>
    </row>
    <row r="789" spans="1:39" x14ac:dyDescent="0.5">
      <c r="A789" s="439"/>
      <c r="B789" s="439"/>
      <c r="C789" s="439"/>
      <c r="D789" s="439"/>
      <c r="E789" s="439"/>
      <c r="F789" s="439"/>
      <c r="G789" s="439"/>
      <c r="H789" s="439"/>
      <c r="I789" s="439"/>
      <c r="J789" s="439"/>
      <c r="K789" s="439"/>
      <c r="L789" s="439"/>
      <c r="M789" s="439"/>
      <c r="N789" s="439"/>
      <c r="O789" s="439"/>
      <c r="P789" s="439"/>
      <c r="AL789" s="412" t="s">
        <v>1227</v>
      </c>
      <c r="AM789" s="413" t="s">
        <v>1228</v>
      </c>
    </row>
    <row r="790" spans="1:39" x14ac:dyDescent="0.5">
      <c r="A790" s="439"/>
      <c r="B790" s="439"/>
      <c r="C790" s="439"/>
      <c r="D790" s="439"/>
      <c r="E790" s="439"/>
      <c r="F790" s="439"/>
      <c r="G790" s="439"/>
      <c r="H790" s="439"/>
      <c r="I790" s="439"/>
      <c r="J790" s="439"/>
      <c r="K790" s="439"/>
      <c r="L790" s="439"/>
      <c r="M790" s="439"/>
      <c r="N790" s="439"/>
      <c r="O790" s="439"/>
      <c r="P790" s="439"/>
      <c r="AL790" s="412" t="s">
        <v>1531</v>
      </c>
      <c r="AM790" s="413" t="s">
        <v>1532</v>
      </c>
    </row>
    <row r="791" spans="1:39" ht="30" x14ac:dyDescent="0.5">
      <c r="A791" s="439"/>
      <c r="B791" s="439"/>
      <c r="C791" s="439"/>
      <c r="D791" s="439"/>
      <c r="E791" s="439"/>
      <c r="F791" s="439"/>
      <c r="G791" s="439"/>
      <c r="H791" s="439"/>
      <c r="I791" s="439"/>
      <c r="J791" s="439"/>
      <c r="K791" s="439"/>
      <c r="L791" s="439"/>
      <c r="M791" s="439"/>
      <c r="N791" s="439"/>
      <c r="O791" s="439"/>
      <c r="P791" s="439"/>
      <c r="AL791" s="412" t="s">
        <v>388</v>
      </c>
      <c r="AM791" s="413" t="s">
        <v>1655</v>
      </c>
    </row>
    <row r="792" spans="1:39" x14ac:dyDescent="0.5">
      <c r="A792" s="439"/>
      <c r="B792" s="439"/>
      <c r="C792" s="439"/>
      <c r="D792" s="439"/>
      <c r="E792" s="439"/>
      <c r="F792" s="439"/>
      <c r="G792" s="439"/>
      <c r="H792" s="439"/>
      <c r="I792" s="439"/>
      <c r="J792" s="439"/>
      <c r="K792" s="439"/>
      <c r="L792" s="439"/>
      <c r="M792" s="439"/>
      <c r="N792" s="439"/>
      <c r="O792" s="439"/>
      <c r="P792" s="439"/>
      <c r="AL792" s="412" t="s">
        <v>930</v>
      </c>
      <c r="AM792" s="413" t="s">
        <v>126</v>
      </c>
    </row>
    <row r="793" spans="1:39" x14ac:dyDescent="0.5">
      <c r="A793" s="439"/>
      <c r="B793" s="439"/>
      <c r="C793" s="439"/>
      <c r="D793" s="439"/>
      <c r="E793" s="439"/>
      <c r="F793" s="439"/>
      <c r="G793" s="439"/>
      <c r="H793" s="439"/>
      <c r="I793" s="439"/>
      <c r="J793" s="439"/>
      <c r="K793" s="439"/>
      <c r="L793" s="439"/>
      <c r="M793" s="439"/>
      <c r="N793" s="439"/>
      <c r="O793" s="439"/>
      <c r="P793" s="439"/>
      <c r="AL793" s="412" t="s">
        <v>1729</v>
      </c>
      <c r="AM793" s="413" t="s">
        <v>375</v>
      </c>
    </row>
    <row r="794" spans="1:39" x14ac:dyDescent="0.5">
      <c r="A794" s="439"/>
      <c r="B794" s="439"/>
      <c r="C794" s="439"/>
      <c r="D794" s="439"/>
      <c r="E794" s="439"/>
      <c r="F794" s="439"/>
      <c r="G794" s="439"/>
      <c r="H794" s="439"/>
      <c r="I794" s="439"/>
      <c r="J794" s="439"/>
      <c r="K794" s="439"/>
      <c r="L794" s="439"/>
      <c r="M794" s="439"/>
      <c r="N794" s="439"/>
      <c r="O794" s="439"/>
      <c r="P794" s="439"/>
      <c r="AL794" s="412" t="s">
        <v>1590</v>
      </c>
      <c r="AM794" s="413" t="s">
        <v>1568</v>
      </c>
    </row>
    <row r="795" spans="1:39" x14ac:dyDescent="0.5">
      <c r="A795" s="439"/>
      <c r="B795" s="439"/>
      <c r="C795" s="439"/>
      <c r="D795" s="439"/>
      <c r="E795" s="439"/>
      <c r="F795" s="439"/>
      <c r="G795" s="439"/>
      <c r="H795" s="439"/>
      <c r="I795" s="439"/>
      <c r="J795" s="439"/>
      <c r="K795" s="439"/>
      <c r="L795" s="439"/>
      <c r="M795" s="439"/>
      <c r="N795" s="439"/>
      <c r="O795" s="439"/>
      <c r="P795" s="439"/>
      <c r="AL795" s="412" t="s">
        <v>173</v>
      </c>
      <c r="AM795" s="413" t="s">
        <v>174</v>
      </c>
    </row>
    <row r="796" spans="1:39" x14ac:dyDescent="0.5">
      <c r="A796" s="439"/>
      <c r="B796" s="439"/>
      <c r="C796" s="439"/>
      <c r="D796" s="439"/>
      <c r="E796" s="439"/>
      <c r="F796" s="439"/>
      <c r="G796" s="439"/>
      <c r="H796" s="439"/>
      <c r="I796" s="439"/>
      <c r="J796" s="439"/>
      <c r="K796" s="439"/>
      <c r="L796" s="439"/>
      <c r="M796" s="439"/>
      <c r="N796" s="439"/>
      <c r="O796" s="439"/>
      <c r="P796" s="439"/>
      <c r="AL796" s="412" t="s">
        <v>1712</v>
      </c>
      <c r="AM796" s="413" t="s">
        <v>309</v>
      </c>
    </row>
    <row r="797" spans="1:39" x14ac:dyDescent="0.5">
      <c r="A797" s="439"/>
      <c r="B797" s="439"/>
      <c r="C797" s="439"/>
      <c r="D797" s="439"/>
      <c r="E797" s="439"/>
      <c r="F797" s="439"/>
      <c r="G797" s="439"/>
      <c r="H797" s="439"/>
      <c r="I797" s="439"/>
      <c r="J797" s="439"/>
      <c r="K797" s="439"/>
      <c r="L797" s="439"/>
      <c r="M797" s="439"/>
      <c r="N797" s="439"/>
      <c r="O797" s="439"/>
      <c r="P797" s="439"/>
      <c r="AL797" s="412" t="s">
        <v>1713</v>
      </c>
      <c r="AM797" s="413" t="s">
        <v>64</v>
      </c>
    </row>
    <row r="798" spans="1:39" x14ac:dyDescent="0.5">
      <c r="A798" s="439"/>
      <c r="B798" s="439"/>
      <c r="C798" s="439"/>
      <c r="D798" s="439"/>
      <c r="E798" s="439"/>
      <c r="F798" s="439"/>
      <c r="G798" s="439"/>
      <c r="H798" s="439"/>
      <c r="I798" s="439"/>
      <c r="J798" s="439"/>
      <c r="K798" s="439"/>
      <c r="L798" s="439"/>
      <c r="M798" s="439"/>
      <c r="N798" s="439"/>
      <c r="O798" s="439"/>
      <c r="P798" s="439"/>
      <c r="AL798" s="412" t="s">
        <v>551</v>
      </c>
      <c r="AM798" s="413" t="s">
        <v>552</v>
      </c>
    </row>
    <row r="799" spans="1:39" x14ac:dyDescent="0.5">
      <c r="A799" s="439"/>
      <c r="B799" s="439"/>
      <c r="C799" s="439"/>
      <c r="D799" s="439"/>
      <c r="E799" s="439"/>
      <c r="F799" s="439"/>
      <c r="G799" s="439"/>
      <c r="H799" s="439"/>
      <c r="I799" s="439"/>
      <c r="J799" s="439"/>
      <c r="K799" s="439"/>
      <c r="L799" s="439"/>
      <c r="M799" s="439"/>
      <c r="N799" s="439"/>
      <c r="O799" s="439"/>
      <c r="P799" s="439"/>
      <c r="AL799" s="412" t="s">
        <v>1715</v>
      </c>
      <c r="AM799" s="413" t="s">
        <v>740</v>
      </c>
    </row>
    <row r="800" spans="1:39" x14ac:dyDescent="0.5">
      <c r="A800" s="439"/>
      <c r="B800" s="439"/>
      <c r="C800" s="439"/>
      <c r="D800" s="439"/>
      <c r="E800" s="439"/>
      <c r="F800" s="439"/>
      <c r="G800" s="439"/>
      <c r="H800" s="439"/>
      <c r="I800" s="439"/>
      <c r="J800" s="439"/>
      <c r="K800" s="439"/>
      <c r="L800" s="439"/>
      <c r="M800" s="439"/>
      <c r="N800" s="439"/>
      <c r="O800" s="439"/>
      <c r="P800" s="439"/>
      <c r="AL800" s="412" t="s">
        <v>1716</v>
      </c>
      <c r="AM800" s="413" t="s">
        <v>990</v>
      </c>
    </row>
    <row r="801" spans="1:39" x14ac:dyDescent="0.5">
      <c r="A801" s="439"/>
      <c r="B801" s="439"/>
      <c r="C801" s="439"/>
      <c r="D801" s="439"/>
      <c r="E801" s="439"/>
      <c r="F801" s="439"/>
      <c r="G801" s="439"/>
      <c r="H801" s="439"/>
      <c r="I801" s="439"/>
      <c r="J801" s="439"/>
      <c r="K801" s="439"/>
      <c r="L801" s="439"/>
      <c r="M801" s="439"/>
      <c r="N801" s="439"/>
      <c r="O801" s="439"/>
      <c r="P801" s="439"/>
      <c r="AL801" s="412" t="s">
        <v>1717</v>
      </c>
      <c r="AM801" s="413" t="s">
        <v>1021</v>
      </c>
    </row>
    <row r="802" spans="1:39" x14ac:dyDescent="0.5">
      <c r="A802" s="439"/>
      <c r="B802" s="439"/>
      <c r="C802" s="439"/>
      <c r="D802" s="439"/>
      <c r="E802" s="439"/>
      <c r="F802" s="439"/>
      <c r="G802" s="439"/>
      <c r="H802" s="439"/>
      <c r="I802" s="439"/>
      <c r="J802" s="439"/>
      <c r="K802" s="439"/>
      <c r="L802" s="439"/>
      <c r="M802" s="439"/>
      <c r="N802" s="439"/>
      <c r="O802" s="439"/>
      <c r="P802" s="439"/>
      <c r="AL802" s="412" t="s">
        <v>1720</v>
      </c>
      <c r="AM802" s="413" t="s">
        <v>1588</v>
      </c>
    </row>
    <row r="803" spans="1:39" x14ac:dyDescent="0.5">
      <c r="A803" s="439"/>
      <c r="B803" s="439"/>
      <c r="C803" s="439"/>
      <c r="D803" s="439"/>
      <c r="E803" s="439"/>
      <c r="F803" s="439"/>
      <c r="G803" s="439"/>
      <c r="H803" s="439"/>
      <c r="I803" s="439"/>
      <c r="J803" s="439"/>
      <c r="K803" s="439"/>
      <c r="L803" s="439"/>
      <c r="M803" s="439"/>
      <c r="N803" s="439"/>
      <c r="O803" s="439"/>
      <c r="P803" s="439"/>
      <c r="AL803" s="412" t="s">
        <v>1735</v>
      </c>
      <c r="AM803" s="413" t="s">
        <v>22</v>
      </c>
    </row>
    <row r="804" spans="1:39" ht="45" x14ac:dyDescent="0.5">
      <c r="A804" s="439"/>
      <c r="B804" s="439"/>
      <c r="C804" s="439"/>
      <c r="D804" s="439"/>
      <c r="E804" s="439"/>
      <c r="F804" s="439"/>
      <c r="G804" s="439"/>
      <c r="H804" s="439"/>
      <c r="I804" s="439"/>
      <c r="J804" s="439"/>
      <c r="K804" s="439"/>
      <c r="L804" s="439"/>
      <c r="M804" s="439"/>
      <c r="N804" s="439"/>
      <c r="O804" s="439"/>
      <c r="P804" s="439"/>
      <c r="AL804" s="412" t="s">
        <v>1497</v>
      </c>
      <c r="AM804" s="413" t="s">
        <v>1640</v>
      </c>
    </row>
    <row r="805" spans="1:39" x14ac:dyDescent="0.5">
      <c r="A805" s="439"/>
      <c r="B805" s="439"/>
      <c r="C805" s="439"/>
      <c r="D805" s="439"/>
      <c r="E805" s="439"/>
      <c r="F805" s="439"/>
      <c r="G805" s="439"/>
      <c r="H805" s="439"/>
      <c r="I805" s="439"/>
      <c r="J805" s="439"/>
      <c r="K805" s="439"/>
      <c r="L805" s="439"/>
      <c r="M805" s="439"/>
      <c r="N805" s="439"/>
      <c r="O805" s="439"/>
      <c r="P805" s="439"/>
      <c r="AL805" s="412" t="s">
        <v>1582</v>
      </c>
      <c r="AM805" s="413" t="s">
        <v>1583</v>
      </c>
    </row>
    <row r="806" spans="1:39" x14ac:dyDescent="0.5">
      <c r="A806" s="439"/>
      <c r="B806" s="439"/>
      <c r="C806" s="439"/>
      <c r="D806" s="439"/>
      <c r="E806" s="439"/>
      <c r="F806" s="439"/>
      <c r="G806" s="439"/>
      <c r="H806" s="439"/>
      <c r="I806" s="439"/>
      <c r="J806" s="439"/>
      <c r="K806" s="439"/>
      <c r="L806" s="439"/>
      <c r="M806" s="439"/>
      <c r="N806" s="439"/>
      <c r="O806" s="439"/>
      <c r="P806" s="439"/>
      <c r="AL806" s="412" t="s">
        <v>1051</v>
      </c>
      <c r="AM806" s="413" t="s">
        <v>1052</v>
      </c>
    </row>
    <row r="807" spans="1:39" ht="45" x14ac:dyDescent="0.5">
      <c r="A807" s="439"/>
      <c r="B807" s="439"/>
      <c r="C807" s="439"/>
      <c r="D807" s="439"/>
      <c r="E807" s="439"/>
      <c r="F807" s="439"/>
      <c r="G807" s="439"/>
      <c r="H807" s="439"/>
      <c r="I807" s="439"/>
      <c r="J807" s="439"/>
      <c r="K807" s="439"/>
      <c r="L807" s="439"/>
      <c r="M807" s="439"/>
      <c r="N807" s="439"/>
      <c r="O807" s="439"/>
      <c r="P807" s="439"/>
      <c r="AL807" s="412" t="s">
        <v>1732</v>
      </c>
      <c r="AM807" s="413" t="s">
        <v>1675</v>
      </c>
    </row>
    <row r="808" spans="1:39" x14ac:dyDescent="0.5">
      <c r="A808" s="439"/>
      <c r="B808" s="439"/>
      <c r="C808" s="439"/>
      <c r="D808" s="439"/>
      <c r="E808" s="439"/>
      <c r="F808" s="439"/>
      <c r="G808" s="439"/>
      <c r="H808" s="439"/>
      <c r="I808" s="439"/>
      <c r="J808" s="439"/>
      <c r="K808" s="439"/>
      <c r="L808" s="439"/>
      <c r="M808" s="439"/>
      <c r="N808" s="439"/>
      <c r="O808" s="439"/>
      <c r="P808" s="439"/>
      <c r="AL808" s="412" t="s">
        <v>1579</v>
      </c>
      <c r="AM808" s="413" t="s">
        <v>1655</v>
      </c>
    </row>
    <row r="809" spans="1:39" x14ac:dyDescent="0.5">
      <c r="A809" s="439"/>
      <c r="B809" s="439"/>
      <c r="C809" s="439"/>
      <c r="D809" s="439"/>
      <c r="E809" s="439"/>
      <c r="F809" s="439"/>
      <c r="G809" s="439"/>
      <c r="H809" s="439"/>
      <c r="I809" s="439"/>
      <c r="J809" s="439"/>
      <c r="K809" s="439"/>
      <c r="L809" s="439"/>
      <c r="M809" s="439"/>
      <c r="N809" s="439"/>
      <c r="O809" s="439"/>
      <c r="P809" s="439"/>
      <c r="AL809" s="412" t="s">
        <v>1584</v>
      </c>
      <c r="AM809" s="413" t="s">
        <v>1585</v>
      </c>
    </row>
    <row r="810" spans="1:39" x14ac:dyDescent="0.5">
      <c r="A810" s="439"/>
      <c r="B810" s="439"/>
      <c r="C810" s="439"/>
      <c r="D810" s="439"/>
      <c r="E810" s="439"/>
      <c r="F810" s="439"/>
      <c r="G810" s="439"/>
      <c r="H810" s="439"/>
      <c r="I810" s="439"/>
      <c r="J810" s="439"/>
      <c r="K810" s="439"/>
      <c r="L810" s="439"/>
      <c r="M810" s="439"/>
      <c r="N810" s="439"/>
      <c r="O810" s="439"/>
      <c r="P810" s="439"/>
      <c r="AL810" s="412" t="s">
        <v>308</v>
      </c>
      <c r="AM810" s="413" t="s">
        <v>309</v>
      </c>
    </row>
    <row r="811" spans="1:39" ht="45" x14ac:dyDescent="0.5">
      <c r="A811" s="439"/>
      <c r="B811" s="439"/>
      <c r="C811" s="439"/>
      <c r="D811" s="439"/>
      <c r="E811" s="439"/>
      <c r="F811" s="439"/>
      <c r="G811" s="439"/>
      <c r="H811" s="439"/>
      <c r="I811" s="439"/>
      <c r="J811" s="439"/>
      <c r="K811" s="439"/>
      <c r="L811" s="439"/>
      <c r="M811" s="439"/>
      <c r="N811" s="439"/>
      <c r="O811" s="439"/>
      <c r="P811" s="439"/>
      <c r="AL811" s="412" t="s">
        <v>558</v>
      </c>
      <c r="AM811" s="413" t="s">
        <v>491</v>
      </c>
    </row>
    <row r="812" spans="1:39" x14ac:dyDescent="0.5">
      <c r="A812" s="439"/>
      <c r="B812" s="439"/>
      <c r="C812" s="439"/>
      <c r="D812" s="439"/>
      <c r="E812" s="439"/>
      <c r="F812" s="439"/>
      <c r="G812" s="439"/>
      <c r="H812" s="439"/>
      <c r="I812" s="439"/>
      <c r="J812" s="439"/>
      <c r="K812" s="439"/>
      <c r="L812" s="439"/>
      <c r="M812" s="439"/>
      <c r="N812" s="439"/>
      <c r="O812" s="439"/>
      <c r="P812" s="439"/>
      <c r="AL812" s="412" t="s">
        <v>88</v>
      </c>
      <c r="AM812" s="413" t="s">
        <v>89</v>
      </c>
    </row>
    <row r="813" spans="1:39" x14ac:dyDescent="0.5">
      <c r="A813" s="439"/>
      <c r="B813" s="439"/>
      <c r="C813" s="439"/>
      <c r="D813" s="439"/>
      <c r="E813" s="439"/>
      <c r="F813" s="439"/>
      <c r="G813" s="439"/>
      <c r="H813" s="439"/>
      <c r="I813" s="439"/>
      <c r="J813" s="439"/>
      <c r="K813" s="439"/>
      <c r="L813" s="439"/>
      <c r="M813" s="439"/>
      <c r="N813" s="439"/>
      <c r="O813" s="439"/>
      <c r="P813" s="439"/>
      <c r="AL813" s="412" t="s">
        <v>268</v>
      </c>
      <c r="AM813" s="413" t="s">
        <v>269</v>
      </c>
    </row>
    <row r="814" spans="1:39" x14ac:dyDescent="0.5">
      <c r="A814" s="439"/>
      <c r="B814" s="439"/>
      <c r="C814" s="439"/>
      <c r="D814" s="439"/>
      <c r="E814" s="439"/>
      <c r="F814" s="439"/>
      <c r="G814" s="439"/>
      <c r="H814" s="439"/>
      <c r="I814" s="439"/>
      <c r="J814" s="439"/>
      <c r="K814" s="439"/>
      <c r="L814" s="439"/>
      <c r="M814" s="439"/>
      <c r="N814" s="439"/>
      <c r="O814" s="439"/>
      <c r="P814" s="439"/>
      <c r="AL814" s="412" t="s">
        <v>447</v>
      </c>
      <c r="AM814" s="413" t="s">
        <v>448</v>
      </c>
    </row>
    <row r="815" spans="1:39" x14ac:dyDescent="0.5">
      <c r="A815" s="439"/>
      <c r="B815" s="439"/>
      <c r="C815" s="439"/>
      <c r="D815" s="439"/>
      <c r="E815" s="439"/>
      <c r="F815" s="439"/>
      <c r="G815" s="439"/>
      <c r="H815" s="439"/>
      <c r="I815" s="439"/>
      <c r="J815" s="439"/>
      <c r="K815" s="439"/>
      <c r="L815" s="439"/>
      <c r="M815" s="439"/>
      <c r="N815" s="439"/>
      <c r="O815" s="439"/>
      <c r="P815" s="439"/>
      <c r="AL815" s="412" t="s">
        <v>576</v>
      </c>
      <c r="AM815" s="413" t="s">
        <v>577</v>
      </c>
    </row>
    <row r="816" spans="1:39" x14ac:dyDescent="0.5">
      <c r="A816" s="439"/>
      <c r="B816" s="439"/>
      <c r="C816" s="439"/>
      <c r="D816" s="439"/>
      <c r="E816" s="439"/>
      <c r="F816" s="439"/>
      <c r="G816" s="439"/>
      <c r="H816" s="439"/>
      <c r="I816" s="439"/>
      <c r="J816" s="439"/>
      <c r="K816" s="439"/>
      <c r="L816" s="439"/>
      <c r="M816" s="439"/>
      <c r="N816" s="439"/>
      <c r="O816" s="439"/>
      <c r="P816" s="439"/>
      <c r="AL816" s="412" t="s">
        <v>1667</v>
      </c>
      <c r="AM816" s="413" t="s">
        <v>71</v>
      </c>
    </row>
    <row r="817" spans="1:39" ht="30" x14ac:dyDescent="0.5">
      <c r="A817" s="439"/>
      <c r="B817" s="439"/>
      <c r="C817" s="439"/>
      <c r="D817" s="439"/>
      <c r="E817" s="439"/>
      <c r="F817" s="439"/>
      <c r="G817" s="439"/>
      <c r="H817" s="439"/>
      <c r="I817" s="439"/>
      <c r="J817" s="439"/>
      <c r="K817" s="439"/>
      <c r="L817" s="439"/>
      <c r="M817" s="439"/>
      <c r="N817" s="439"/>
      <c r="O817" s="439"/>
      <c r="P817" s="439"/>
      <c r="AL817" s="412" t="s">
        <v>572</v>
      </c>
      <c r="AM817" s="413" t="s">
        <v>573</v>
      </c>
    </row>
    <row r="818" spans="1:39" ht="30" x14ac:dyDescent="0.5">
      <c r="A818" s="439"/>
      <c r="B818" s="439"/>
      <c r="C818" s="439"/>
      <c r="D818" s="439"/>
      <c r="E818" s="439"/>
      <c r="F818" s="439"/>
      <c r="G818" s="439"/>
      <c r="H818" s="439"/>
      <c r="I818" s="439"/>
      <c r="J818" s="439"/>
      <c r="K818" s="439"/>
      <c r="L818" s="439"/>
      <c r="M818" s="439"/>
      <c r="N818" s="439"/>
      <c r="O818" s="439"/>
      <c r="P818" s="439"/>
      <c r="AL818" s="412" t="s">
        <v>1057</v>
      </c>
      <c r="AM818" s="413" t="s">
        <v>1058</v>
      </c>
    </row>
    <row r="819" spans="1:39" x14ac:dyDescent="0.5">
      <c r="A819" s="439"/>
      <c r="B819" s="439"/>
      <c r="C819" s="439"/>
      <c r="D819" s="439"/>
      <c r="E819" s="439"/>
      <c r="F819" s="439"/>
      <c r="G819" s="439"/>
      <c r="H819" s="439"/>
      <c r="I819" s="439"/>
      <c r="J819" s="439"/>
      <c r="K819" s="439"/>
      <c r="L819" s="439"/>
      <c r="M819" s="439"/>
      <c r="N819" s="439"/>
      <c r="O819" s="439"/>
      <c r="P819" s="439"/>
      <c r="AL819" s="412" t="s">
        <v>1394</v>
      </c>
      <c r="AM819" s="413" t="s">
        <v>1395</v>
      </c>
    </row>
    <row r="820" spans="1:39" x14ac:dyDescent="0.5">
      <c r="A820" s="439"/>
      <c r="B820" s="439"/>
      <c r="C820" s="439"/>
      <c r="D820" s="439"/>
      <c r="E820" s="439"/>
      <c r="F820" s="439"/>
      <c r="G820" s="439"/>
      <c r="H820" s="439"/>
      <c r="I820" s="439"/>
      <c r="J820" s="439"/>
      <c r="K820" s="439"/>
      <c r="L820" s="439"/>
      <c r="M820" s="439"/>
      <c r="N820" s="439"/>
      <c r="O820" s="439"/>
      <c r="P820" s="439"/>
      <c r="AL820" s="412" t="s">
        <v>1014</v>
      </c>
      <c r="AM820" s="413" t="s">
        <v>1015</v>
      </c>
    </row>
    <row r="821" spans="1:39" x14ac:dyDescent="0.5">
      <c r="A821" s="439"/>
      <c r="B821" s="439"/>
      <c r="C821" s="439"/>
      <c r="D821" s="439"/>
      <c r="E821" s="439"/>
      <c r="F821" s="439"/>
      <c r="G821" s="439"/>
      <c r="H821" s="439"/>
      <c r="I821" s="439"/>
      <c r="J821" s="439"/>
      <c r="K821" s="439"/>
      <c r="L821" s="439"/>
      <c r="M821" s="439"/>
      <c r="N821" s="439"/>
      <c r="O821" s="439"/>
      <c r="P821" s="439"/>
      <c r="AL821" s="412" t="s">
        <v>211</v>
      </c>
      <c r="AM821" s="413" t="s">
        <v>212</v>
      </c>
    </row>
    <row r="822" spans="1:39" x14ac:dyDescent="0.5">
      <c r="A822" s="439"/>
      <c r="B822" s="439"/>
      <c r="C822" s="439"/>
      <c r="D822" s="439"/>
      <c r="E822" s="439"/>
      <c r="F822" s="439"/>
      <c r="G822" s="439"/>
      <c r="H822" s="439"/>
      <c r="I822" s="439"/>
      <c r="J822" s="439"/>
      <c r="K822" s="439"/>
      <c r="L822" s="439"/>
      <c r="M822" s="439"/>
      <c r="N822" s="439"/>
      <c r="O822" s="439"/>
      <c r="P822" s="439"/>
      <c r="AL822" s="412" t="s">
        <v>959</v>
      </c>
      <c r="AM822" s="413" t="s">
        <v>960</v>
      </c>
    </row>
    <row r="823" spans="1:39" x14ac:dyDescent="0.5">
      <c r="A823" s="439"/>
      <c r="B823" s="439"/>
      <c r="C823" s="439"/>
      <c r="D823" s="439"/>
      <c r="E823" s="439"/>
      <c r="F823" s="439"/>
      <c r="G823" s="439"/>
      <c r="H823" s="439"/>
      <c r="I823" s="439"/>
      <c r="J823" s="439"/>
      <c r="K823" s="439"/>
      <c r="L823" s="439"/>
      <c r="M823" s="439"/>
      <c r="N823" s="439"/>
      <c r="O823" s="439"/>
      <c r="P823" s="439"/>
      <c r="AL823" s="412" t="s">
        <v>1007</v>
      </c>
      <c r="AM823" s="413" t="s">
        <v>1008</v>
      </c>
    </row>
    <row r="824" spans="1:39" x14ac:dyDescent="0.5">
      <c r="A824" s="439"/>
      <c r="B824" s="439"/>
      <c r="C824" s="439"/>
      <c r="D824" s="439"/>
      <c r="E824" s="439"/>
      <c r="F824" s="439"/>
      <c r="G824" s="439"/>
      <c r="H824" s="439"/>
      <c r="I824" s="439"/>
      <c r="J824" s="439"/>
      <c r="K824" s="439"/>
      <c r="L824" s="439"/>
      <c r="M824" s="439"/>
      <c r="N824" s="439"/>
      <c r="O824" s="439"/>
      <c r="P824" s="439"/>
      <c r="AL824" s="412" t="s">
        <v>85</v>
      </c>
      <c r="AM824" s="413" t="s">
        <v>86</v>
      </c>
    </row>
    <row r="825" spans="1:39" ht="45" x14ac:dyDescent="0.5">
      <c r="A825" s="439"/>
      <c r="B825" s="439"/>
      <c r="C825" s="439"/>
      <c r="D825" s="439"/>
      <c r="E825" s="439"/>
      <c r="F825" s="439"/>
      <c r="G825" s="439"/>
      <c r="H825" s="439"/>
      <c r="I825" s="439"/>
      <c r="J825" s="439"/>
      <c r="K825" s="439"/>
      <c r="L825" s="439"/>
      <c r="M825" s="439"/>
      <c r="N825" s="439"/>
      <c r="O825" s="439"/>
      <c r="P825" s="439"/>
      <c r="AL825" s="412" t="s">
        <v>1506</v>
      </c>
      <c r="AM825" s="413" t="s">
        <v>1507</v>
      </c>
    </row>
    <row r="826" spans="1:39" x14ac:dyDescent="0.5">
      <c r="A826" s="439"/>
      <c r="B826" s="439"/>
      <c r="C826" s="439"/>
      <c r="D826" s="439"/>
      <c r="E826" s="439"/>
      <c r="F826" s="439"/>
      <c r="G826" s="439"/>
      <c r="H826" s="439"/>
      <c r="I826" s="439"/>
      <c r="J826" s="439"/>
      <c r="K826" s="439"/>
      <c r="L826" s="439"/>
      <c r="M826" s="439"/>
      <c r="N826" s="439"/>
      <c r="O826" s="439"/>
      <c r="P826" s="439"/>
      <c r="AL826" s="412" t="s">
        <v>1055</v>
      </c>
      <c r="AM826" s="413" t="s">
        <v>1056</v>
      </c>
    </row>
    <row r="827" spans="1:39" ht="45" x14ac:dyDescent="0.5">
      <c r="A827" s="439"/>
      <c r="B827" s="439"/>
      <c r="C827" s="439"/>
      <c r="D827" s="439"/>
      <c r="E827" s="439"/>
      <c r="F827" s="439"/>
      <c r="G827" s="439"/>
      <c r="H827" s="439"/>
      <c r="I827" s="439"/>
      <c r="J827" s="439"/>
      <c r="K827" s="439"/>
      <c r="L827" s="439"/>
      <c r="M827" s="439"/>
      <c r="N827" s="439"/>
      <c r="O827" s="439"/>
      <c r="P827" s="439"/>
      <c r="AL827" s="412" t="s">
        <v>1053</v>
      </c>
      <c r="AM827" s="413" t="s">
        <v>1054</v>
      </c>
    </row>
    <row r="828" spans="1:39" x14ac:dyDescent="0.5">
      <c r="A828" s="439"/>
      <c r="B828" s="439"/>
      <c r="C828" s="439"/>
      <c r="D828" s="439"/>
      <c r="E828" s="439"/>
      <c r="F828" s="439"/>
      <c r="G828" s="439"/>
      <c r="H828" s="439"/>
      <c r="I828" s="439"/>
      <c r="J828" s="439"/>
      <c r="K828" s="439"/>
      <c r="L828" s="439"/>
      <c r="M828" s="439"/>
      <c r="N828" s="439"/>
      <c r="O828" s="439"/>
      <c r="P828" s="439"/>
      <c r="AL828" s="412" t="s">
        <v>1352</v>
      </c>
      <c r="AM828" s="413" t="s">
        <v>1353</v>
      </c>
    </row>
    <row r="829" spans="1:39" x14ac:dyDescent="0.5">
      <c r="A829" s="439"/>
      <c r="B829" s="439"/>
      <c r="C829" s="439"/>
      <c r="D829" s="439"/>
      <c r="E829" s="439"/>
      <c r="F829" s="439"/>
      <c r="G829" s="439"/>
      <c r="H829" s="439"/>
      <c r="I829" s="439"/>
      <c r="J829" s="439"/>
      <c r="K829" s="439"/>
      <c r="L829" s="439"/>
      <c r="M829" s="439"/>
      <c r="N829" s="439"/>
      <c r="O829" s="439"/>
      <c r="P829" s="439"/>
      <c r="AL829" s="412" t="s">
        <v>698</v>
      </c>
      <c r="AM829" s="413" t="s">
        <v>699</v>
      </c>
    </row>
    <row r="830" spans="1:39" x14ac:dyDescent="0.5">
      <c r="A830" s="439"/>
      <c r="B830" s="439"/>
      <c r="C830" s="439"/>
      <c r="D830" s="439"/>
      <c r="E830" s="439"/>
      <c r="F830" s="439"/>
      <c r="G830" s="439"/>
      <c r="H830" s="439"/>
      <c r="I830" s="439"/>
      <c r="J830" s="439"/>
      <c r="K830" s="439"/>
      <c r="L830" s="439"/>
      <c r="M830" s="439"/>
      <c r="N830" s="439"/>
      <c r="O830" s="439"/>
      <c r="P830" s="439"/>
      <c r="AL830" s="412" t="s">
        <v>1635</v>
      </c>
      <c r="AM830" s="413" t="s">
        <v>126</v>
      </c>
    </row>
    <row r="831" spans="1:39" x14ac:dyDescent="0.5">
      <c r="A831" s="439"/>
      <c r="B831" s="439"/>
      <c r="C831" s="439"/>
      <c r="D831" s="439"/>
      <c r="E831" s="439"/>
      <c r="F831" s="439"/>
      <c r="G831" s="439"/>
      <c r="H831" s="439"/>
      <c r="I831" s="439"/>
      <c r="J831" s="439"/>
      <c r="K831" s="439"/>
      <c r="L831" s="439"/>
      <c r="M831" s="439"/>
      <c r="N831" s="439"/>
      <c r="O831" s="439"/>
      <c r="P831" s="439"/>
      <c r="AL831" s="412" t="s">
        <v>459</v>
      </c>
      <c r="AM831" s="413" t="s">
        <v>460</v>
      </c>
    </row>
    <row r="832" spans="1:39" x14ac:dyDescent="0.5">
      <c r="A832" s="439"/>
      <c r="B832" s="439"/>
      <c r="C832" s="439"/>
      <c r="D832" s="439"/>
      <c r="E832" s="439"/>
      <c r="F832" s="439"/>
      <c r="G832" s="439"/>
      <c r="H832" s="439"/>
      <c r="I832" s="439"/>
      <c r="J832" s="439"/>
      <c r="K832" s="439"/>
      <c r="L832" s="439"/>
      <c r="M832" s="439"/>
      <c r="N832" s="439"/>
      <c r="O832" s="439"/>
      <c r="P832" s="439"/>
      <c r="AL832" s="412" t="s">
        <v>903</v>
      </c>
      <c r="AM832" s="413" t="s">
        <v>1655</v>
      </c>
    </row>
    <row r="833" spans="1:39" x14ac:dyDescent="0.5">
      <c r="A833" s="439"/>
      <c r="B833" s="439"/>
      <c r="C833" s="439"/>
      <c r="D833" s="439"/>
      <c r="E833" s="439"/>
      <c r="F833" s="439"/>
      <c r="G833" s="439"/>
      <c r="H833" s="439"/>
      <c r="I833" s="439"/>
      <c r="J833" s="439"/>
      <c r="K833" s="439"/>
      <c r="L833" s="439"/>
      <c r="M833" s="439"/>
      <c r="N833" s="439"/>
      <c r="O833" s="439"/>
      <c r="P833" s="439"/>
      <c r="AL833" s="412" t="s">
        <v>1377</v>
      </c>
      <c r="AM833" s="413" t="s">
        <v>1655</v>
      </c>
    </row>
    <row r="834" spans="1:39" x14ac:dyDescent="0.5">
      <c r="A834" s="439"/>
      <c r="B834" s="439"/>
      <c r="C834" s="439"/>
      <c r="D834" s="439"/>
      <c r="E834" s="439"/>
      <c r="F834" s="439"/>
      <c r="G834" s="439"/>
      <c r="H834" s="439"/>
      <c r="I834" s="439"/>
      <c r="J834" s="439"/>
      <c r="K834" s="439"/>
      <c r="L834" s="439"/>
      <c r="M834" s="439"/>
      <c r="N834" s="439"/>
      <c r="O834" s="439"/>
      <c r="P834" s="439"/>
      <c r="AL834" s="412" t="s">
        <v>177</v>
      </c>
      <c r="AM834" s="413" t="s">
        <v>178</v>
      </c>
    </row>
    <row r="835" spans="1:39" x14ac:dyDescent="0.5">
      <c r="A835" s="439"/>
      <c r="B835" s="439"/>
      <c r="C835" s="439"/>
      <c r="D835" s="439"/>
      <c r="E835" s="439"/>
      <c r="F835" s="439"/>
      <c r="G835" s="439"/>
      <c r="H835" s="439"/>
      <c r="I835" s="439"/>
      <c r="J835" s="439"/>
      <c r="K835" s="439"/>
      <c r="L835" s="439"/>
      <c r="M835" s="439"/>
      <c r="N835" s="439"/>
      <c r="O835" s="439"/>
      <c r="P835" s="439"/>
      <c r="AL835" s="412" t="s">
        <v>546</v>
      </c>
      <c r="AM835" s="413" t="s">
        <v>547</v>
      </c>
    </row>
    <row r="836" spans="1:39" x14ac:dyDescent="0.5">
      <c r="A836" s="439"/>
      <c r="B836" s="439"/>
      <c r="C836" s="439"/>
      <c r="D836" s="439"/>
      <c r="E836" s="439"/>
      <c r="F836" s="439"/>
      <c r="G836" s="439"/>
      <c r="H836" s="439"/>
      <c r="I836" s="439"/>
      <c r="J836" s="439"/>
      <c r="K836" s="439"/>
      <c r="L836" s="439"/>
      <c r="M836" s="439"/>
      <c r="N836" s="439"/>
      <c r="O836" s="439"/>
      <c r="P836" s="439"/>
      <c r="AL836" s="412" t="s">
        <v>834</v>
      </c>
      <c r="AM836" s="413" t="s">
        <v>835</v>
      </c>
    </row>
    <row r="837" spans="1:39" ht="30" x14ac:dyDescent="0.5">
      <c r="A837" s="439"/>
      <c r="B837" s="439"/>
      <c r="C837" s="439"/>
      <c r="D837" s="439"/>
      <c r="E837" s="439"/>
      <c r="F837" s="439"/>
      <c r="G837" s="439"/>
      <c r="H837" s="439"/>
      <c r="I837" s="439"/>
      <c r="J837" s="439"/>
      <c r="K837" s="439"/>
      <c r="L837" s="439"/>
      <c r="M837" s="439"/>
      <c r="N837" s="439"/>
      <c r="O837" s="439"/>
      <c r="P837" s="439"/>
      <c r="AL837" s="412" t="s">
        <v>925</v>
      </c>
      <c r="AM837" s="413" t="s">
        <v>926</v>
      </c>
    </row>
    <row r="838" spans="1:39" x14ac:dyDescent="0.5">
      <c r="A838" s="439"/>
      <c r="B838" s="439"/>
      <c r="C838" s="439"/>
      <c r="D838" s="439"/>
      <c r="E838" s="439"/>
      <c r="F838" s="439"/>
      <c r="G838" s="439"/>
      <c r="H838" s="439"/>
      <c r="I838" s="439"/>
      <c r="J838" s="439"/>
      <c r="K838" s="439"/>
      <c r="L838" s="439"/>
      <c r="M838" s="439"/>
      <c r="N838" s="439"/>
      <c r="O838" s="439"/>
      <c r="P838" s="439"/>
      <c r="AL838" s="412" t="s">
        <v>868</v>
      </c>
      <c r="AM838" s="413" t="s">
        <v>869</v>
      </c>
    </row>
    <row r="839" spans="1:39" x14ac:dyDescent="0.5">
      <c r="A839" s="439"/>
      <c r="B839" s="439"/>
      <c r="C839" s="439"/>
      <c r="D839" s="439"/>
      <c r="E839" s="439"/>
      <c r="F839" s="439"/>
      <c r="G839" s="439"/>
      <c r="H839" s="439"/>
      <c r="I839" s="439"/>
      <c r="J839" s="439"/>
      <c r="K839" s="439"/>
      <c r="L839" s="439"/>
      <c r="M839" s="439"/>
      <c r="N839" s="439"/>
      <c r="O839" s="439"/>
      <c r="P839" s="439"/>
      <c r="AL839" s="412" t="s">
        <v>1416</v>
      </c>
      <c r="AM839" s="413" t="s">
        <v>1751</v>
      </c>
    </row>
    <row r="840" spans="1:39" ht="45" x14ac:dyDescent="0.5">
      <c r="A840" s="439"/>
      <c r="B840" s="439"/>
      <c r="C840" s="439"/>
      <c r="D840" s="439"/>
      <c r="E840" s="439"/>
      <c r="F840" s="439"/>
      <c r="G840" s="439"/>
      <c r="H840" s="439"/>
      <c r="I840" s="439"/>
      <c r="J840" s="439"/>
      <c r="K840" s="439"/>
      <c r="L840" s="439"/>
      <c r="M840" s="439"/>
      <c r="N840" s="439"/>
      <c r="O840" s="439"/>
      <c r="P840" s="439"/>
      <c r="AL840" s="412" t="s">
        <v>1481</v>
      </c>
      <c r="AM840" s="413" t="s">
        <v>1655</v>
      </c>
    </row>
    <row r="841" spans="1:39" ht="30" x14ac:dyDescent="0.5">
      <c r="A841" s="439"/>
      <c r="B841" s="439"/>
      <c r="C841" s="439"/>
      <c r="D841" s="439"/>
      <c r="E841" s="439"/>
      <c r="F841" s="439"/>
      <c r="G841" s="439"/>
      <c r="H841" s="439"/>
      <c r="I841" s="439"/>
      <c r="J841" s="439"/>
      <c r="K841" s="439"/>
      <c r="L841" s="439"/>
      <c r="M841" s="439"/>
      <c r="N841" s="439"/>
      <c r="O841" s="439"/>
      <c r="P841" s="439"/>
      <c r="AL841" s="412" t="s">
        <v>1539</v>
      </c>
      <c r="AM841" s="413" t="s">
        <v>1540</v>
      </c>
    </row>
    <row r="842" spans="1:39" ht="45" x14ac:dyDescent="0.5">
      <c r="A842" s="439"/>
      <c r="B842" s="439"/>
      <c r="C842" s="439"/>
      <c r="D842" s="439"/>
      <c r="E842" s="439"/>
      <c r="F842" s="439"/>
      <c r="G842" s="439"/>
      <c r="H842" s="439"/>
      <c r="I842" s="439"/>
      <c r="J842" s="439"/>
      <c r="K842" s="439"/>
      <c r="L842" s="439"/>
      <c r="M842" s="439"/>
      <c r="N842" s="439"/>
      <c r="O842" s="439"/>
      <c r="P842" s="439"/>
      <c r="AL842" s="412" t="s">
        <v>708</v>
      </c>
      <c r="AM842" s="413" t="s">
        <v>1655</v>
      </c>
    </row>
    <row r="843" spans="1:39" x14ac:dyDescent="0.5">
      <c r="A843" s="439"/>
      <c r="B843" s="439"/>
      <c r="C843" s="439"/>
      <c r="D843" s="439"/>
      <c r="E843" s="439"/>
      <c r="F843" s="439"/>
      <c r="G843" s="439"/>
      <c r="H843" s="439"/>
      <c r="I843" s="439"/>
      <c r="J843" s="439"/>
      <c r="K843" s="439"/>
      <c r="L843" s="439"/>
      <c r="M843" s="439"/>
      <c r="N843" s="439"/>
      <c r="O843" s="439"/>
      <c r="P843" s="439"/>
      <c r="AL843" s="412" t="s">
        <v>746</v>
      </c>
      <c r="AM843" s="413" t="s">
        <v>747</v>
      </c>
    </row>
    <row r="844" spans="1:39" ht="45" x14ac:dyDescent="0.5">
      <c r="A844" s="439"/>
      <c r="B844" s="439"/>
      <c r="C844" s="439"/>
      <c r="D844" s="439"/>
      <c r="E844" s="439"/>
      <c r="F844" s="439"/>
      <c r="G844" s="439"/>
      <c r="H844" s="439"/>
      <c r="I844" s="439"/>
      <c r="J844" s="439"/>
      <c r="K844" s="439"/>
      <c r="L844" s="439"/>
      <c r="M844" s="439"/>
      <c r="N844" s="439"/>
      <c r="O844" s="439"/>
      <c r="P844" s="439"/>
      <c r="AL844" s="412" t="s">
        <v>748</v>
      </c>
      <c r="AM844" s="413" t="s">
        <v>1655</v>
      </c>
    </row>
    <row r="845" spans="1:39" x14ac:dyDescent="0.5">
      <c r="A845" s="439"/>
      <c r="B845" s="439"/>
      <c r="C845" s="439"/>
      <c r="D845" s="439"/>
      <c r="E845" s="439"/>
      <c r="F845" s="439"/>
      <c r="G845" s="439"/>
      <c r="H845" s="439"/>
      <c r="I845" s="439"/>
      <c r="J845" s="439"/>
      <c r="K845" s="439"/>
      <c r="L845" s="439"/>
      <c r="M845" s="439"/>
      <c r="N845" s="439"/>
      <c r="O845" s="439"/>
      <c r="P845" s="439"/>
      <c r="AL845" s="412" t="s">
        <v>1011</v>
      </c>
      <c r="AM845" s="413" t="s">
        <v>1012</v>
      </c>
    </row>
    <row r="846" spans="1:39" ht="60" x14ac:dyDescent="0.5">
      <c r="A846" s="439"/>
      <c r="B846" s="439"/>
      <c r="C846" s="439"/>
      <c r="D846" s="439"/>
      <c r="E846" s="439"/>
      <c r="F846" s="439"/>
      <c r="G846" s="439"/>
      <c r="H846" s="439"/>
      <c r="I846" s="439"/>
      <c r="J846" s="439"/>
      <c r="K846" s="439"/>
      <c r="L846" s="439"/>
      <c r="M846" s="439"/>
      <c r="N846" s="439"/>
      <c r="O846" s="439"/>
      <c r="P846" s="439"/>
      <c r="AL846" s="412" t="s">
        <v>1061</v>
      </c>
      <c r="AM846" s="413" t="s">
        <v>1062</v>
      </c>
    </row>
    <row r="847" spans="1:39" x14ac:dyDescent="0.5">
      <c r="A847" s="439"/>
      <c r="B847" s="439"/>
      <c r="C847" s="439"/>
      <c r="D847" s="439"/>
      <c r="E847" s="439"/>
      <c r="F847" s="439"/>
      <c r="G847" s="439"/>
      <c r="H847" s="439"/>
      <c r="I847" s="439"/>
      <c r="J847" s="439"/>
      <c r="K847" s="439"/>
      <c r="L847" s="439"/>
      <c r="M847" s="439"/>
      <c r="N847" s="439"/>
      <c r="O847" s="439"/>
      <c r="P847" s="439"/>
      <c r="AL847" s="412" t="s">
        <v>889</v>
      </c>
      <c r="AM847" s="413" t="s">
        <v>890</v>
      </c>
    </row>
    <row r="848" spans="1:39" x14ac:dyDescent="0.5">
      <c r="A848" s="439"/>
      <c r="B848" s="439"/>
      <c r="C848" s="439"/>
      <c r="D848" s="439"/>
      <c r="E848" s="439"/>
      <c r="F848" s="439"/>
      <c r="G848" s="439"/>
      <c r="H848" s="439"/>
      <c r="I848" s="439"/>
      <c r="J848" s="439"/>
      <c r="K848" s="439"/>
      <c r="L848" s="439"/>
      <c r="M848" s="439"/>
      <c r="N848" s="439"/>
      <c r="O848" s="439"/>
      <c r="P848" s="439"/>
      <c r="AL848" s="412" t="s">
        <v>94</v>
      </c>
      <c r="AM848" s="413" t="s">
        <v>965</v>
      </c>
    </row>
    <row r="849" spans="1:39" x14ac:dyDescent="0.5">
      <c r="A849" s="439"/>
      <c r="B849" s="439"/>
      <c r="C849" s="439"/>
      <c r="D849" s="439"/>
      <c r="E849" s="439"/>
      <c r="F849" s="439"/>
      <c r="G849" s="439"/>
      <c r="H849" s="439"/>
      <c r="I849" s="439"/>
      <c r="J849" s="439"/>
      <c r="K849" s="439"/>
      <c r="L849" s="439"/>
      <c r="M849" s="439"/>
      <c r="N849" s="439"/>
      <c r="O849" s="439"/>
      <c r="P849" s="439"/>
      <c r="AL849" s="412" t="s">
        <v>1005</v>
      </c>
      <c r="AM849" s="413" t="s">
        <v>1006</v>
      </c>
    </row>
    <row r="850" spans="1:39" x14ac:dyDescent="0.5">
      <c r="A850" s="439"/>
      <c r="B850" s="439"/>
      <c r="C850" s="439"/>
      <c r="D850" s="439"/>
      <c r="E850" s="439"/>
      <c r="F850" s="439"/>
      <c r="G850" s="439"/>
      <c r="H850" s="439"/>
      <c r="I850" s="439"/>
      <c r="J850" s="439"/>
      <c r="K850" s="439"/>
      <c r="L850" s="439"/>
      <c r="M850" s="439"/>
      <c r="N850" s="439"/>
      <c r="O850" s="439"/>
      <c r="P850" s="439"/>
      <c r="AL850" s="412" t="s">
        <v>237</v>
      </c>
      <c r="AM850" s="413" t="s">
        <v>238</v>
      </c>
    </row>
    <row r="851" spans="1:39" ht="45" x14ac:dyDescent="0.5">
      <c r="A851" s="439"/>
      <c r="B851" s="439"/>
      <c r="C851" s="439"/>
      <c r="D851" s="439"/>
      <c r="E851" s="439"/>
      <c r="F851" s="439"/>
      <c r="G851" s="439"/>
      <c r="H851" s="439"/>
      <c r="I851" s="439"/>
      <c r="J851" s="439"/>
      <c r="K851" s="439"/>
      <c r="L851" s="439"/>
      <c r="M851" s="439"/>
      <c r="N851" s="439"/>
      <c r="O851" s="439"/>
      <c r="P851" s="439"/>
      <c r="AL851" s="412" t="s">
        <v>438</v>
      </c>
      <c r="AM851" s="413" t="s">
        <v>126</v>
      </c>
    </row>
    <row r="852" spans="1:39" x14ac:dyDescent="0.5">
      <c r="A852" s="439"/>
      <c r="B852" s="439"/>
      <c r="C852" s="439"/>
      <c r="D852" s="439"/>
      <c r="E852" s="439"/>
      <c r="F852" s="439"/>
      <c r="G852" s="439"/>
      <c r="H852" s="439"/>
      <c r="I852" s="439"/>
      <c r="J852" s="439"/>
      <c r="K852" s="439"/>
      <c r="L852" s="439"/>
      <c r="M852" s="439"/>
      <c r="N852" s="439"/>
      <c r="O852" s="439"/>
      <c r="P852" s="439"/>
      <c r="AL852" s="412" t="s">
        <v>587</v>
      </c>
      <c r="AM852" s="413" t="s">
        <v>588</v>
      </c>
    </row>
    <row r="853" spans="1:39" ht="30" x14ac:dyDescent="0.5">
      <c r="A853" s="439"/>
      <c r="B853" s="439"/>
      <c r="C853" s="439"/>
      <c r="D853" s="439"/>
      <c r="E853" s="439"/>
      <c r="F853" s="439"/>
      <c r="G853" s="439"/>
      <c r="H853" s="439"/>
      <c r="I853" s="439"/>
      <c r="J853" s="439"/>
      <c r="K853" s="439"/>
      <c r="L853" s="439"/>
      <c r="M853" s="439"/>
      <c r="N853" s="439"/>
      <c r="O853" s="439"/>
      <c r="P853" s="439"/>
      <c r="AL853" s="412" t="s">
        <v>1442</v>
      </c>
      <c r="AM853" s="413" t="s">
        <v>1443</v>
      </c>
    </row>
    <row r="854" spans="1:39" x14ac:dyDescent="0.5">
      <c r="A854" s="439"/>
      <c r="B854" s="439"/>
      <c r="C854" s="439"/>
      <c r="D854" s="439"/>
      <c r="E854" s="439"/>
      <c r="F854" s="439"/>
      <c r="G854" s="439"/>
      <c r="H854" s="439"/>
      <c r="I854" s="439"/>
      <c r="J854" s="439"/>
      <c r="K854" s="439"/>
      <c r="L854" s="439"/>
      <c r="M854" s="439"/>
      <c r="N854" s="439"/>
      <c r="O854" s="439"/>
      <c r="P854" s="439"/>
      <c r="AL854" s="412" t="s">
        <v>884</v>
      </c>
      <c r="AM854" s="413" t="s">
        <v>885</v>
      </c>
    </row>
    <row r="855" spans="1:39" ht="30" x14ac:dyDescent="0.5">
      <c r="A855" s="439"/>
      <c r="B855" s="439"/>
      <c r="C855" s="439"/>
      <c r="D855" s="439"/>
      <c r="E855" s="439"/>
      <c r="F855" s="439"/>
      <c r="G855" s="439"/>
      <c r="H855" s="439"/>
      <c r="I855" s="439"/>
      <c r="J855" s="439"/>
      <c r="K855" s="439"/>
      <c r="L855" s="439"/>
      <c r="M855" s="439"/>
      <c r="N855" s="439"/>
      <c r="O855" s="439"/>
      <c r="P855" s="439"/>
      <c r="AL855" s="412" t="s">
        <v>1725</v>
      </c>
      <c r="AM855" s="413" t="s">
        <v>1029</v>
      </c>
    </row>
    <row r="856" spans="1:39" x14ac:dyDescent="0.5">
      <c r="A856" s="439"/>
      <c r="B856" s="439"/>
      <c r="C856" s="439"/>
      <c r="D856" s="439"/>
      <c r="E856" s="439"/>
      <c r="F856" s="439"/>
      <c r="G856" s="439"/>
      <c r="H856" s="439"/>
      <c r="I856" s="439"/>
      <c r="J856" s="439"/>
      <c r="K856" s="439"/>
      <c r="L856" s="439"/>
      <c r="M856" s="439"/>
      <c r="N856" s="439"/>
      <c r="O856" s="439"/>
      <c r="P856" s="439"/>
      <c r="AL856" s="412" t="s">
        <v>650</v>
      </c>
      <c r="AM856" s="413" t="s">
        <v>651</v>
      </c>
    </row>
    <row r="857" spans="1:39" ht="30" x14ac:dyDescent="0.5">
      <c r="A857" s="439"/>
      <c r="B857" s="439"/>
      <c r="C857" s="439"/>
      <c r="D857" s="439"/>
      <c r="E857" s="439"/>
      <c r="F857" s="439"/>
      <c r="G857" s="439"/>
      <c r="H857" s="439"/>
      <c r="I857" s="439"/>
      <c r="J857" s="439"/>
      <c r="K857" s="439"/>
      <c r="L857" s="439"/>
      <c r="M857" s="439"/>
      <c r="N857" s="439"/>
      <c r="O857" s="439"/>
      <c r="P857" s="439"/>
      <c r="AL857" s="412" t="s">
        <v>630</v>
      </c>
      <c r="AM857" s="413" t="s">
        <v>631</v>
      </c>
    </row>
    <row r="858" spans="1:39" x14ac:dyDescent="0.5">
      <c r="A858" s="439"/>
      <c r="B858" s="439"/>
      <c r="C858" s="439"/>
      <c r="D858" s="439"/>
      <c r="E858" s="439"/>
      <c r="F858" s="439"/>
      <c r="G858" s="439"/>
      <c r="H858" s="439"/>
      <c r="I858" s="439"/>
      <c r="J858" s="439"/>
      <c r="K858" s="439"/>
      <c r="L858" s="439"/>
      <c r="M858" s="439"/>
      <c r="N858" s="439"/>
      <c r="O858" s="439"/>
      <c r="P858" s="439"/>
      <c r="AL858" s="412" t="s">
        <v>400</v>
      </c>
      <c r="AM858" s="413" t="s">
        <v>401</v>
      </c>
    </row>
    <row r="859" spans="1:39" x14ac:dyDescent="0.5">
      <c r="A859" s="439"/>
      <c r="B859" s="439"/>
      <c r="C859" s="439"/>
      <c r="D859" s="439"/>
      <c r="E859" s="439"/>
      <c r="F859" s="439"/>
      <c r="G859" s="439"/>
      <c r="H859" s="439"/>
      <c r="I859" s="439"/>
      <c r="J859" s="439"/>
      <c r="K859" s="439"/>
      <c r="L859" s="439"/>
      <c r="M859" s="439"/>
      <c r="N859" s="439"/>
      <c r="O859" s="439"/>
      <c r="P859" s="439"/>
      <c r="AL859" s="412" t="s">
        <v>422</v>
      </c>
      <c r="AM859" s="413" t="s">
        <v>423</v>
      </c>
    </row>
    <row r="860" spans="1:39" ht="45" x14ac:dyDescent="0.5">
      <c r="A860" s="439"/>
      <c r="B860" s="439"/>
      <c r="C860" s="439"/>
      <c r="D860" s="439"/>
      <c r="E860" s="439"/>
      <c r="F860" s="439"/>
      <c r="G860" s="439"/>
      <c r="H860" s="439"/>
      <c r="I860" s="439"/>
      <c r="J860" s="439"/>
      <c r="K860" s="439"/>
      <c r="L860" s="439"/>
      <c r="M860" s="439"/>
      <c r="N860" s="439"/>
      <c r="O860" s="439"/>
      <c r="P860" s="439"/>
      <c r="AL860" s="412" t="s">
        <v>857</v>
      </c>
      <c r="AM860" s="413" t="s">
        <v>1655</v>
      </c>
    </row>
    <row r="861" spans="1:39" ht="30" x14ac:dyDescent="0.5">
      <c r="A861" s="439"/>
      <c r="B861" s="439"/>
      <c r="C861" s="439"/>
      <c r="D861" s="439"/>
      <c r="E861" s="439"/>
      <c r="F861" s="439"/>
      <c r="G861" s="439"/>
      <c r="H861" s="439"/>
      <c r="I861" s="439"/>
      <c r="J861" s="439"/>
      <c r="K861" s="439"/>
      <c r="L861" s="439"/>
      <c r="M861" s="439"/>
      <c r="N861" s="439"/>
      <c r="O861" s="439"/>
      <c r="P861" s="439"/>
      <c r="AL861" s="412" t="s">
        <v>692</v>
      </c>
      <c r="AM861" s="413" t="s">
        <v>1655</v>
      </c>
    </row>
    <row r="862" spans="1:39" x14ac:dyDescent="0.5">
      <c r="A862" s="439"/>
      <c r="B862" s="439"/>
      <c r="C862" s="439"/>
      <c r="D862" s="439"/>
      <c r="E862" s="439"/>
      <c r="F862" s="439"/>
      <c r="G862" s="439"/>
      <c r="H862" s="439"/>
      <c r="I862" s="439"/>
      <c r="J862" s="439"/>
      <c r="K862" s="439"/>
      <c r="L862" s="439"/>
      <c r="M862" s="439"/>
      <c r="N862" s="439"/>
      <c r="O862" s="439"/>
      <c r="P862" s="439"/>
      <c r="AL862" s="412" t="s">
        <v>68</v>
      </c>
      <c r="AM862" s="413" t="s">
        <v>65</v>
      </c>
    </row>
    <row r="863" spans="1:39" x14ac:dyDescent="0.5">
      <c r="A863" s="439"/>
      <c r="B863" s="439"/>
      <c r="C863" s="439"/>
      <c r="D863" s="439"/>
      <c r="E863" s="439"/>
      <c r="F863" s="439"/>
      <c r="G863" s="439"/>
      <c r="H863" s="439"/>
      <c r="I863" s="439"/>
      <c r="J863" s="439"/>
      <c r="K863" s="439"/>
      <c r="L863" s="439"/>
      <c r="M863" s="439"/>
      <c r="N863" s="439"/>
      <c r="O863" s="439"/>
      <c r="P863" s="439"/>
      <c r="AL863" s="412" t="s">
        <v>331</v>
      </c>
      <c r="AM863" s="413" t="s">
        <v>332</v>
      </c>
    </row>
    <row r="864" spans="1:39" x14ac:dyDescent="0.5">
      <c r="A864" s="439"/>
      <c r="B864" s="439"/>
      <c r="C864" s="439"/>
      <c r="D864" s="439"/>
      <c r="E864" s="439"/>
      <c r="F864" s="439"/>
      <c r="G864" s="439"/>
      <c r="H864" s="439"/>
      <c r="I864" s="439"/>
      <c r="J864" s="439"/>
      <c r="K864" s="439"/>
      <c r="L864" s="439"/>
      <c r="M864" s="439"/>
      <c r="N864" s="439"/>
      <c r="O864" s="439"/>
      <c r="P864" s="439"/>
      <c r="AL864" s="412" t="s">
        <v>333</v>
      </c>
      <c r="AM864" s="413" t="s">
        <v>334</v>
      </c>
    </row>
    <row r="865" spans="1:39" x14ac:dyDescent="0.5">
      <c r="A865" s="439"/>
      <c r="B865" s="439"/>
      <c r="C865" s="439"/>
      <c r="D865" s="439"/>
      <c r="E865" s="439"/>
      <c r="F865" s="439"/>
      <c r="G865" s="439"/>
      <c r="H865" s="439"/>
      <c r="I865" s="439"/>
      <c r="J865" s="439"/>
      <c r="K865" s="439"/>
      <c r="L865" s="439"/>
      <c r="M865" s="439"/>
      <c r="N865" s="439"/>
      <c r="O865" s="439"/>
      <c r="P865" s="439"/>
      <c r="AL865" s="412" t="s">
        <v>1512</v>
      </c>
      <c r="AM865" s="413" t="s">
        <v>1513</v>
      </c>
    </row>
    <row r="866" spans="1:39" ht="30" x14ac:dyDescent="0.5">
      <c r="A866" s="439"/>
      <c r="B866" s="439"/>
      <c r="C866" s="439"/>
      <c r="D866" s="439"/>
      <c r="E866" s="439"/>
      <c r="F866" s="439"/>
      <c r="G866" s="439"/>
      <c r="H866" s="439"/>
      <c r="I866" s="439"/>
      <c r="J866" s="439"/>
      <c r="K866" s="439"/>
      <c r="L866" s="439"/>
      <c r="M866" s="439"/>
      <c r="N866" s="439"/>
      <c r="O866" s="439"/>
      <c r="P866" s="439"/>
      <c r="AL866" s="412" t="s">
        <v>337</v>
      </c>
      <c r="AM866" s="413" t="s">
        <v>338</v>
      </c>
    </row>
    <row r="867" spans="1:39" x14ac:dyDescent="0.5">
      <c r="A867" s="439"/>
      <c r="B867" s="439"/>
      <c r="C867" s="439"/>
      <c r="D867" s="439"/>
      <c r="E867" s="439"/>
      <c r="F867" s="439"/>
      <c r="G867" s="439"/>
      <c r="H867" s="439"/>
      <c r="I867" s="439"/>
      <c r="J867" s="439"/>
      <c r="K867" s="439"/>
      <c r="L867" s="439"/>
      <c r="M867" s="439"/>
      <c r="N867" s="439"/>
      <c r="O867" s="439"/>
      <c r="P867" s="439"/>
      <c r="AL867" s="412" t="s">
        <v>603</v>
      </c>
      <c r="AM867" s="413" t="s">
        <v>1655</v>
      </c>
    </row>
    <row r="868" spans="1:39" ht="45" x14ac:dyDescent="0.5">
      <c r="A868" s="439"/>
      <c r="B868" s="439"/>
      <c r="C868" s="439"/>
      <c r="D868" s="439"/>
      <c r="E868" s="439"/>
      <c r="F868" s="439"/>
      <c r="G868" s="439"/>
      <c r="H868" s="439"/>
      <c r="I868" s="439"/>
      <c r="J868" s="439"/>
      <c r="K868" s="439"/>
      <c r="L868" s="439"/>
      <c r="M868" s="439"/>
      <c r="N868" s="439"/>
      <c r="O868" s="439"/>
      <c r="P868" s="439"/>
      <c r="AL868" s="412" t="s">
        <v>693</v>
      </c>
      <c r="AM868" s="413" t="s">
        <v>1655</v>
      </c>
    </row>
    <row r="869" spans="1:39" x14ac:dyDescent="0.5">
      <c r="A869" s="439"/>
      <c r="B869" s="439"/>
      <c r="C869" s="439"/>
      <c r="D869" s="439"/>
      <c r="E869" s="439"/>
      <c r="F869" s="439"/>
      <c r="G869" s="439"/>
      <c r="H869" s="439"/>
      <c r="I869" s="439"/>
      <c r="J869" s="439"/>
      <c r="K869" s="439"/>
      <c r="L869" s="439"/>
      <c r="M869" s="439"/>
      <c r="N869" s="439"/>
      <c r="O869" s="439"/>
      <c r="P869" s="439"/>
      <c r="AL869" s="412" t="s">
        <v>11</v>
      </c>
      <c r="AM869" s="413" t="s">
        <v>12</v>
      </c>
    </row>
    <row r="870" spans="1:39" x14ac:dyDescent="0.5">
      <c r="A870" s="439"/>
      <c r="B870" s="439"/>
      <c r="C870" s="439"/>
      <c r="D870" s="439"/>
      <c r="E870" s="439"/>
      <c r="F870" s="439"/>
      <c r="G870" s="439"/>
      <c r="H870" s="439"/>
      <c r="I870" s="439"/>
      <c r="J870" s="439"/>
      <c r="K870" s="439"/>
      <c r="L870" s="439"/>
      <c r="M870" s="439"/>
      <c r="N870" s="439"/>
      <c r="O870" s="439"/>
      <c r="P870" s="439"/>
      <c r="AL870" s="412" t="s">
        <v>937</v>
      </c>
      <c r="AM870" s="413" t="s">
        <v>938</v>
      </c>
    </row>
    <row r="871" spans="1:39" ht="30" x14ac:dyDescent="0.5">
      <c r="A871" s="439"/>
      <c r="B871" s="439"/>
      <c r="C871" s="439"/>
      <c r="D871" s="439"/>
      <c r="E871" s="439"/>
      <c r="F871" s="439"/>
      <c r="G871" s="439"/>
      <c r="H871" s="439"/>
      <c r="I871" s="439"/>
      <c r="J871" s="439"/>
      <c r="K871" s="439"/>
      <c r="L871" s="439"/>
      <c r="M871" s="439"/>
      <c r="N871" s="439"/>
      <c r="O871" s="439"/>
      <c r="P871" s="439"/>
      <c r="AL871" s="412" t="s">
        <v>1013</v>
      </c>
      <c r="AM871" s="413" t="s">
        <v>1012</v>
      </c>
    </row>
    <row r="872" spans="1:39" ht="30" x14ac:dyDescent="0.5">
      <c r="A872" s="439"/>
      <c r="B872" s="439"/>
      <c r="C872" s="439"/>
      <c r="D872" s="439"/>
      <c r="E872" s="439"/>
      <c r="F872" s="439"/>
      <c r="G872" s="439"/>
      <c r="H872" s="439"/>
      <c r="I872" s="439"/>
      <c r="J872" s="439"/>
      <c r="K872" s="439"/>
      <c r="L872" s="439"/>
      <c r="M872" s="439"/>
      <c r="N872" s="439"/>
      <c r="O872" s="439"/>
      <c r="P872" s="439"/>
      <c r="AL872" s="412" t="s">
        <v>1256</v>
      </c>
      <c r="AM872" s="413" t="s">
        <v>1655</v>
      </c>
    </row>
    <row r="873" spans="1:39" x14ac:dyDescent="0.5">
      <c r="A873" s="439"/>
      <c r="B873" s="439"/>
      <c r="C873" s="439"/>
      <c r="D873" s="439"/>
      <c r="E873" s="439"/>
      <c r="F873" s="439"/>
      <c r="G873" s="439"/>
      <c r="H873" s="439"/>
      <c r="I873" s="439"/>
      <c r="J873" s="439"/>
      <c r="K873" s="439"/>
      <c r="L873" s="439"/>
      <c r="M873" s="439"/>
      <c r="N873" s="439"/>
      <c r="O873" s="439"/>
      <c r="P873" s="439"/>
      <c r="AL873" s="412" t="s">
        <v>1295</v>
      </c>
      <c r="AM873" s="413" t="s">
        <v>1296</v>
      </c>
    </row>
    <row r="874" spans="1:39" x14ac:dyDescent="0.5">
      <c r="A874" s="439"/>
      <c r="B874" s="439"/>
      <c r="C874" s="439"/>
      <c r="D874" s="439"/>
      <c r="E874" s="439"/>
      <c r="F874" s="439"/>
      <c r="G874" s="439"/>
      <c r="H874" s="439"/>
      <c r="I874" s="439"/>
      <c r="J874" s="439"/>
      <c r="K874" s="439"/>
      <c r="L874" s="439"/>
      <c r="M874" s="439"/>
      <c r="N874" s="439"/>
      <c r="O874" s="439"/>
      <c r="P874" s="439"/>
      <c r="AL874" s="412" t="s">
        <v>1350</v>
      </c>
      <c r="AM874" s="413" t="s">
        <v>1351</v>
      </c>
    </row>
    <row r="875" spans="1:39" x14ac:dyDescent="0.5">
      <c r="A875" s="439"/>
      <c r="B875" s="439"/>
      <c r="C875" s="439"/>
      <c r="D875" s="439"/>
      <c r="E875" s="439"/>
      <c r="F875" s="439"/>
      <c r="G875" s="439"/>
      <c r="H875" s="439"/>
      <c r="I875" s="439"/>
      <c r="J875" s="439"/>
      <c r="K875" s="439"/>
      <c r="L875" s="439"/>
      <c r="M875" s="439"/>
      <c r="N875" s="439"/>
      <c r="O875" s="439"/>
      <c r="P875" s="439"/>
      <c r="AL875" s="412" t="s">
        <v>1502</v>
      </c>
      <c r="AM875" s="413" t="s">
        <v>1503</v>
      </c>
    </row>
    <row r="876" spans="1:39" x14ac:dyDescent="0.5">
      <c r="A876" s="439"/>
      <c r="B876" s="439"/>
      <c r="C876" s="439"/>
      <c r="D876" s="439"/>
      <c r="E876" s="439"/>
      <c r="F876" s="439"/>
      <c r="G876" s="439"/>
      <c r="H876" s="439"/>
      <c r="I876" s="439"/>
      <c r="J876" s="439"/>
      <c r="K876" s="439"/>
      <c r="L876" s="439"/>
      <c r="M876" s="439"/>
      <c r="N876" s="439"/>
      <c r="O876" s="439"/>
      <c r="P876" s="439"/>
      <c r="AL876" s="412" t="s">
        <v>633</v>
      </c>
      <c r="AM876" s="413" t="s">
        <v>634</v>
      </c>
    </row>
    <row r="877" spans="1:39" x14ac:dyDescent="0.5">
      <c r="A877" s="439"/>
      <c r="B877" s="439"/>
      <c r="C877" s="439"/>
      <c r="D877" s="439"/>
      <c r="E877" s="439"/>
      <c r="F877" s="439"/>
      <c r="G877" s="439"/>
      <c r="H877" s="439"/>
      <c r="I877" s="439"/>
      <c r="J877" s="439"/>
      <c r="K877" s="439"/>
      <c r="L877" s="439"/>
      <c r="M877" s="439"/>
      <c r="N877" s="439"/>
      <c r="O877" s="439"/>
      <c r="P877" s="439"/>
      <c r="AL877" s="412" t="s">
        <v>526</v>
      </c>
      <c r="AM877" s="413" t="s">
        <v>527</v>
      </c>
    </row>
    <row r="878" spans="1:39" x14ac:dyDescent="0.5">
      <c r="A878" s="439"/>
      <c r="B878" s="439"/>
      <c r="C878" s="439"/>
      <c r="D878" s="439"/>
      <c r="E878" s="439"/>
      <c r="F878" s="439"/>
      <c r="G878" s="439"/>
      <c r="H878" s="439"/>
      <c r="I878" s="439"/>
      <c r="J878" s="439"/>
      <c r="K878" s="439"/>
      <c r="L878" s="439"/>
      <c r="M878" s="439"/>
      <c r="N878" s="439"/>
      <c r="O878" s="439"/>
      <c r="P878" s="439"/>
      <c r="AL878" s="412" t="s">
        <v>529</v>
      </c>
      <c r="AM878" s="413" t="s">
        <v>530</v>
      </c>
    </row>
    <row r="879" spans="1:39" x14ac:dyDescent="0.5">
      <c r="A879" s="439"/>
      <c r="B879" s="439"/>
      <c r="C879" s="439"/>
      <c r="D879" s="439"/>
      <c r="E879" s="439"/>
      <c r="F879" s="439"/>
      <c r="G879" s="439"/>
      <c r="H879" s="439"/>
      <c r="I879" s="439"/>
      <c r="J879" s="439"/>
      <c r="K879" s="439"/>
      <c r="L879" s="439"/>
      <c r="M879" s="439"/>
      <c r="N879" s="439"/>
      <c r="O879" s="439"/>
      <c r="P879" s="439"/>
      <c r="AL879" s="412" t="s">
        <v>525</v>
      </c>
      <c r="AM879" s="413" t="s">
        <v>1655</v>
      </c>
    </row>
    <row r="880" spans="1:39" ht="30" x14ac:dyDescent="0.5">
      <c r="A880" s="439"/>
      <c r="B880" s="439"/>
      <c r="C880" s="439"/>
      <c r="D880" s="439"/>
      <c r="E880" s="439"/>
      <c r="F880" s="439"/>
      <c r="G880" s="439"/>
      <c r="H880" s="439"/>
      <c r="I880" s="439"/>
      <c r="J880" s="439"/>
      <c r="K880" s="439"/>
      <c r="L880" s="439"/>
      <c r="M880" s="439"/>
      <c r="N880" s="439"/>
      <c r="O880" s="439"/>
      <c r="P880" s="439"/>
      <c r="AL880" s="412" t="s">
        <v>1171</v>
      </c>
      <c r="AM880" s="413" t="s">
        <v>1172</v>
      </c>
    </row>
    <row r="881" spans="1:39" ht="30" x14ac:dyDescent="0.5">
      <c r="A881" s="439"/>
      <c r="B881" s="439"/>
      <c r="C881" s="439"/>
      <c r="D881" s="439"/>
      <c r="E881" s="439"/>
      <c r="F881" s="439"/>
      <c r="G881" s="439"/>
      <c r="H881" s="439"/>
      <c r="I881" s="439"/>
      <c r="J881" s="439"/>
      <c r="K881" s="439"/>
      <c r="L881" s="439"/>
      <c r="M881" s="439"/>
      <c r="N881" s="439"/>
      <c r="O881" s="439"/>
      <c r="P881" s="439"/>
      <c r="AL881" s="412" t="s">
        <v>1173</v>
      </c>
      <c r="AM881" s="413" t="s">
        <v>1174</v>
      </c>
    </row>
    <row r="882" spans="1:39" ht="30" x14ac:dyDescent="0.5">
      <c r="A882" s="439"/>
      <c r="B882" s="439"/>
      <c r="C882" s="439"/>
      <c r="D882" s="439"/>
      <c r="E882" s="439"/>
      <c r="F882" s="439"/>
      <c r="G882" s="439"/>
      <c r="H882" s="439"/>
      <c r="I882" s="439"/>
      <c r="J882" s="439"/>
      <c r="K882" s="439"/>
      <c r="L882" s="439"/>
      <c r="M882" s="439"/>
      <c r="N882" s="439"/>
      <c r="O882" s="439"/>
      <c r="P882" s="439"/>
      <c r="AL882" s="412" t="s">
        <v>1175</v>
      </c>
      <c r="AM882" s="413" t="s">
        <v>1176</v>
      </c>
    </row>
    <row r="883" spans="1:39" ht="30" x14ac:dyDescent="0.5">
      <c r="A883" s="439"/>
      <c r="B883" s="439"/>
      <c r="C883" s="439"/>
      <c r="D883" s="439"/>
      <c r="E883" s="439"/>
      <c r="F883" s="439"/>
      <c r="G883" s="439"/>
      <c r="H883" s="439"/>
      <c r="I883" s="439"/>
      <c r="J883" s="439"/>
      <c r="K883" s="439"/>
      <c r="L883" s="439"/>
      <c r="M883" s="439"/>
      <c r="N883" s="439"/>
      <c r="O883" s="439"/>
      <c r="P883" s="439"/>
      <c r="AL883" s="412" t="s">
        <v>1700</v>
      </c>
      <c r="AM883" s="413" t="s">
        <v>1179</v>
      </c>
    </row>
    <row r="884" spans="1:39" ht="30" x14ac:dyDescent="0.5">
      <c r="A884" s="439"/>
      <c r="B884" s="439"/>
      <c r="C884" s="439"/>
      <c r="D884" s="439"/>
      <c r="E884" s="439"/>
      <c r="F884" s="439"/>
      <c r="G884" s="439"/>
      <c r="H884" s="439"/>
      <c r="I884" s="439"/>
      <c r="J884" s="439"/>
      <c r="K884" s="439"/>
      <c r="L884" s="439"/>
      <c r="M884" s="439"/>
      <c r="N884" s="439"/>
      <c r="O884" s="439"/>
      <c r="P884" s="439"/>
      <c r="AL884" s="412" t="s">
        <v>1180</v>
      </c>
      <c r="AM884" s="413" t="s">
        <v>1181</v>
      </c>
    </row>
    <row r="885" spans="1:39" ht="30" x14ac:dyDescent="0.5">
      <c r="A885" s="439"/>
      <c r="B885" s="439"/>
      <c r="C885" s="439"/>
      <c r="D885" s="439"/>
      <c r="E885" s="439"/>
      <c r="F885" s="439"/>
      <c r="G885" s="439"/>
      <c r="H885" s="439"/>
      <c r="I885" s="439"/>
      <c r="J885" s="439"/>
      <c r="K885" s="439"/>
      <c r="L885" s="439"/>
      <c r="M885" s="439"/>
      <c r="N885" s="439"/>
      <c r="O885" s="439"/>
      <c r="P885" s="439"/>
      <c r="AL885" s="412" t="s">
        <v>1701</v>
      </c>
      <c r="AM885" s="413" t="s">
        <v>1182</v>
      </c>
    </row>
    <row r="886" spans="1:39" ht="30" x14ac:dyDescent="0.5">
      <c r="A886" s="439"/>
      <c r="B886" s="439"/>
      <c r="C886" s="439"/>
      <c r="D886" s="439"/>
      <c r="E886" s="439"/>
      <c r="F886" s="439"/>
      <c r="G886" s="439"/>
      <c r="H886" s="439"/>
      <c r="I886" s="439"/>
      <c r="J886" s="439"/>
      <c r="K886" s="439"/>
      <c r="L886" s="439"/>
      <c r="M886" s="439"/>
      <c r="N886" s="439"/>
      <c r="O886" s="439"/>
      <c r="P886" s="439"/>
      <c r="AL886" s="412" t="s">
        <v>1183</v>
      </c>
      <c r="AM886" s="413" t="s">
        <v>1184</v>
      </c>
    </row>
    <row r="887" spans="1:39" ht="30" x14ac:dyDescent="0.5">
      <c r="A887" s="439"/>
      <c r="B887" s="439"/>
      <c r="C887" s="439"/>
      <c r="D887" s="439"/>
      <c r="E887" s="439"/>
      <c r="F887" s="439"/>
      <c r="G887" s="439"/>
      <c r="H887" s="439"/>
      <c r="I887" s="439"/>
      <c r="J887" s="439"/>
      <c r="K887" s="439"/>
      <c r="L887" s="439"/>
      <c r="M887" s="439"/>
      <c r="N887" s="439"/>
      <c r="O887" s="439"/>
      <c r="P887" s="439"/>
      <c r="AL887" s="412" t="s">
        <v>1185</v>
      </c>
      <c r="AM887" s="413" t="s">
        <v>1186</v>
      </c>
    </row>
    <row r="888" spans="1:39" ht="30" x14ac:dyDescent="0.5">
      <c r="A888" s="439"/>
      <c r="B888" s="439"/>
      <c r="C888" s="439"/>
      <c r="D888" s="439"/>
      <c r="E888" s="439"/>
      <c r="F888" s="439"/>
      <c r="G888" s="439"/>
      <c r="H888" s="439"/>
      <c r="I888" s="439"/>
      <c r="J888" s="439"/>
      <c r="K888" s="439"/>
      <c r="L888" s="439"/>
      <c r="M888" s="439"/>
      <c r="N888" s="439"/>
      <c r="O888" s="439"/>
      <c r="P888" s="439"/>
      <c r="AL888" s="412" t="s">
        <v>1187</v>
      </c>
      <c r="AM888" s="413" t="s">
        <v>1188</v>
      </c>
    </row>
    <row r="889" spans="1:39" ht="30" x14ac:dyDescent="0.5">
      <c r="A889" s="439"/>
      <c r="B889" s="439"/>
      <c r="C889" s="439"/>
      <c r="D889" s="439"/>
      <c r="E889" s="439"/>
      <c r="F889" s="439"/>
      <c r="G889" s="439"/>
      <c r="H889" s="439"/>
      <c r="I889" s="439"/>
      <c r="J889" s="439"/>
      <c r="K889" s="439"/>
      <c r="L889" s="439"/>
      <c r="M889" s="439"/>
      <c r="N889" s="439"/>
      <c r="O889" s="439"/>
      <c r="P889" s="439"/>
      <c r="AL889" s="412" t="s">
        <v>1189</v>
      </c>
      <c r="AM889" s="413" t="s">
        <v>1190</v>
      </c>
    </row>
    <row r="890" spans="1:39" ht="30" x14ac:dyDescent="0.5">
      <c r="A890" s="439"/>
      <c r="B890" s="439"/>
      <c r="C890" s="439"/>
      <c r="D890" s="439"/>
      <c r="E890" s="439"/>
      <c r="F890" s="439"/>
      <c r="G890" s="439"/>
      <c r="H890" s="439"/>
      <c r="I890" s="439"/>
      <c r="J890" s="439"/>
      <c r="K890" s="439"/>
      <c r="L890" s="439"/>
      <c r="M890" s="439"/>
      <c r="N890" s="439"/>
      <c r="O890" s="439"/>
      <c r="P890" s="439"/>
      <c r="AL890" s="412" t="s">
        <v>1191</v>
      </c>
      <c r="AM890" s="413" t="s">
        <v>1192</v>
      </c>
    </row>
    <row r="891" spans="1:39" ht="30" x14ac:dyDescent="0.5">
      <c r="A891" s="439"/>
      <c r="B891" s="439"/>
      <c r="C891" s="439"/>
      <c r="D891" s="439"/>
      <c r="E891" s="439"/>
      <c r="F891" s="439"/>
      <c r="G891" s="439"/>
      <c r="H891" s="439"/>
      <c r="I891" s="439"/>
      <c r="J891" s="439"/>
      <c r="K891" s="439"/>
      <c r="L891" s="439"/>
      <c r="M891" s="439"/>
      <c r="N891" s="439"/>
      <c r="O891" s="439"/>
      <c r="P891" s="439"/>
      <c r="AL891" s="412" t="s">
        <v>1049</v>
      </c>
      <c r="AM891" s="413" t="s">
        <v>1050</v>
      </c>
    </row>
    <row r="892" spans="1:39" x14ac:dyDescent="0.5">
      <c r="A892" s="439"/>
      <c r="B892" s="439"/>
      <c r="C892" s="439"/>
      <c r="D892" s="439"/>
      <c r="E892" s="439"/>
      <c r="F892" s="439"/>
      <c r="G892" s="439"/>
      <c r="H892" s="439"/>
      <c r="I892" s="439"/>
      <c r="J892" s="439"/>
      <c r="K892" s="439"/>
      <c r="L892" s="439"/>
      <c r="M892" s="439"/>
      <c r="N892" s="439"/>
      <c r="O892" s="439"/>
      <c r="P892" s="439"/>
      <c r="AL892" s="412" t="s">
        <v>1071</v>
      </c>
      <c r="AM892" s="413" t="s">
        <v>1072</v>
      </c>
    </row>
    <row r="893" spans="1:39" x14ac:dyDescent="0.5">
      <c r="A893" s="439"/>
      <c r="B893" s="439"/>
      <c r="C893" s="439"/>
      <c r="D893" s="439"/>
      <c r="E893" s="439"/>
      <c r="F893" s="439"/>
      <c r="G893" s="439"/>
      <c r="H893" s="439"/>
      <c r="I893" s="439"/>
      <c r="J893" s="439"/>
      <c r="K893" s="439"/>
      <c r="L893" s="439"/>
      <c r="M893" s="439"/>
      <c r="N893" s="439"/>
      <c r="O893" s="439"/>
      <c r="P893" s="439"/>
      <c r="AL893" s="412" t="s">
        <v>260</v>
      </c>
      <c r="AM893" s="413" t="s">
        <v>90</v>
      </c>
    </row>
    <row r="894" spans="1:39" x14ac:dyDescent="0.5">
      <c r="A894" s="439"/>
      <c r="B894" s="439"/>
      <c r="C894" s="439"/>
      <c r="D894" s="439"/>
      <c r="E894" s="439"/>
      <c r="F894" s="439"/>
      <c r="G894" s="439"/>
      <c r="H894" s="439"/>
      <c r="I894" s="439"/>
      <c r="J894" s="439"/>
      <c r="K894" s="439"/>
      <c r="L894" s="439"/>
      <c r="M894" s="439"/>
      <c r="N894" s="439"/>
      <c r="O894" s="439"/>
      <c r="P894" s="439"/>
      <c r="AL894" s="412" t="s">
        <v>727</v>
      </c>
      <c r="AM894" s="413" t="s">
        <v>728</v>
      </c>
    </row>
    <row r="895" spans="1:39" x14ac:dyDescent="0.5">
      <c r="A895" s="439"/>
      <c r="B895" s="439"/>
      <c r="C895" s="439"/>
      <c r="D895" s="439"/>
      <c r="E895" s="439"/>
      <c r="F895" s="439"/>
      <c r="G895" s="439"/>
      <c r="H895" s="439"/>
      <c r="I895" s="439"/>
      <c r="J895" s="439"/>
      <c r="K895" s="439"/>
      <c r="L895" s="439"/>
      <c r="M895" s="439"/>
      <c r="N895" s="439"/>
      <c r="O895" s="439"/>
      <c r="P895" s="439"/>
      <c r="AL895" s="412" t="s">
        <v>1430</v>
      </c>
      <c r="AM895" s="413" t="s">
        <v>1431</v>
      </c>
    </row>
    <row r="896" spans="1:39" x14ac:dyDescent="0.5">
      <c r="A896" s="439"/>
      <c r="B896" s="439"/>
      <c r="C896" s="439"/>
      <c r="D896" s="439"/>
      <c r="E896" s="439"/>
      <c r="F896" s="439"/>
      <c r="G896" s="439"/>
      <c r="H896" s="439"/>
      <c r="I896" s="439"/>
      <c r="J896" s="439"/>
      <c r="K896" s="439"/>
      <c r="L896" s="439"/>
      <c r="M896" s="439"/>
      <c r="N896" s="439"/>
      <c r="O896" s="439"/>
      <c r="P896" s="439"/>
      <c r="AL896" s="412" t="s">
        <v>426</v>
      </c>
      <c r="AM896" s="413" t="s">
        <v>427</v>
      </c>
    </row>
    <row r="897" spans="1:39" x14ac:dyDescent="0.5">
      <c r="A897" s="439"/>
      <c r="B897" s="439"/>
      <c r="C897" s="439"/>
      <c r="D897" s="439"/>
      <c r="E897" s="439"/>
      <c r="F897" s="439"/>
      <c r="G897" s="439"/>
      <c r="H897" s="439"/>
      <c r="I897" s="439"/>
      <c r="J897" s="439"/>
      <c r="K897" s="439"/>
      <c r="L897" s="439"/>
      <c r="M897" s="439"/>
      <c r="N897" s="439"/>
      <c r="O897" s="439"/>
      <c r="P897" s="439"/>
      <c r="AL897" s="412" t="s">
        <v>1493</v>
      </c>
      <c r="AM897" s="413" t="s">
        <v>1494</v>
      </c>
    </row>
    <row r="898" spans="1:39" x14ac:dyDescent="0.5">
      <c r="A898" s="439"/>
      <c r="B898" s="439"/>
      <c r="C898" s="439"/>
      <c r="D898" s="439"/>
      <c r="E898" s="439"/>
      <c r="F898" s="439"/>
      <c r="G898" s="439"/>
      <c r="H898" s="439"/>
      <c r="I898" s="439"/>
      <c r="J898" s="439"/>
      <c r="K898" s="439"/>
      <c r="L898" s="439"/>
      <c r="M898" s="439"/>
      <c r="N898" s="439"/>
      <c r="O898" s="439"/>
      <c r="P898" s="439"/>
      <c r="AL898" s="412" t="s">
        <v>846</v>
      </c>
      <c r="AM898" s="413" t="s">
        <v>847</v>
      </c>
    </row>
    <row r="899" spans="1:39" ht="30" x14ac:dyDescent="0.5">
      <c r="A899" s="439"/>
      <c r="B899" s="439"/>
      <c r="C899" s="439"/>
      <c r="D899" s="439"/>
      <c r="E899" s="439"/>
      <c r="F899" s="439"/>
      <c r="G899" s="439"/>
      <c r="H899" s="439"/>
      <c r="I899" s="439"/>
      <c r="J899" s="439"/>
      <c r="K899" s="439"/>
      <c r="L899" s="439"/>
      <c r="M899" s="439"/>
      <c r="N899" s="439"/>
      <c r="O899" s="439"/>
      <c r="P899" s="439"/>
      <c r="AL899" s="412" t="s">
        <v>1636</v>
      </c>
      <c r="AM899" s="413" t="s">
        <v>126</v>
      </c>
    </row>
    <row r="900" spans="1:39" x14ac:dyDescent="0.5">
      <c r="A900" s="439"/>
      <c r="B900" s="439"/>
      <c r="C900" s="439"/>
      <c r="D900" s="439"/>
      <c r="E900" s="439"/>
      <c r="F900" s="439"/>
      <c r="G900" s="439"/>
      <c r="H900" s="439"/>
      <c r="I900" s="439"/>
      <c r="J900" s="439"/>
      <c r="K900" s="439"/>
      <c r="L900" s="439"/>
      <c r="M900" s="439"/>
      <c r="N900" s="439"/>
      <c r="O900" s="439"/>
      <c r="P900" s="439"/>
      <c r="AL900" s="412" t="s">
        <v>810</v>
      </c>
      <c r="AM900" s="413" t="s">
        <v>126</v>
      </c>
    </row>
    <row r="901" spans="1:39" x14ac:dyDescent="0.5">
      <c r="A901" s="439"/>
      <c r="B901" s="439"/>
      <c r="C901" s="439"/>
      <c r="D901" s="439"/>
      <c r="E901" s="439"/>
      <c r="F901" s="439"/>
      <c r="G901" s="439"/>
      <c r="H901" s="439"/>
      <c r="I901" s="439"/>
      <c r="J901" s="439"/>
      <c r="K901" s="439"/>
      <c r="L901" s="439"/>
      <c r="M901" s="439"/>
      <c r="N901" s="439"/>
      <c r="O901" s="439"/>
      <c r="P901" s="439"/>
      <c r="AL901" s="412" t="s">
        <v>1020</v>
      </c>
      <c r="AM901" s="413" t="s">
        <v>1021</v>
      </c>
    </row>
    <row r="902" spans="1:39" x14ac:dyDescent="0.5">
      <c r="A902" s="439"/>
      <c r="B902" s="439"/>
      <c r="C902" s="439"/>
      <c r="D902" s="439"/>
      <c r="E902" s="439"/>
      <c r="F902" s="439"/>
      <c r="G902" s="439"/>
      <c r="H902" s="439"/>
      <c r="I902" s="439"/>
      <c r="J902" s="439"/>
      <c r="K902" s="439"/>
      <c r="L902" s="439"/>
      <c r="M902" s="439"/>
      <c r="N902" s="439"/>
      <c r="O902" s="439"/>
      <c r="P902" s="439"/>
      <c r="AL902" s="412" t="s">
        <v>101</v>
      </c>
      <c r="AM902" s="413" t="s">
        <v>103</v>
      </c>
    </row>
    <row r="903" spans="1:39" x14ac:dyDescent="0.5">
      <c r="A903" s="439"/>
      <c r="B903" s="439"/>
      <c r="C903" s="439"/>
      <c r="D903" s="439"/>
      <c r="E903" s="439"/>
      <c r="F903" s="439"/>
      <c r="G903" s="439"/>
      <c r="H903" s="439"/>
      <c r="I903" s="439"/>
      <c r="J903" s="439"/>
      <c r="K903" s="439"/>
      <c r="L903" s="439"/>
      <c r="M903" s="439"/>
      <c r="N903" s="439"/>
      <c r="O903" s="439"/>
      <c r="P903" s="439"/>
      <c r="AL903" s="412" t="s">
        <v>1408</v>
      </c>
      <c r="AM903" s="413" t="s">
        <v>1409</v>
      </c>
    </row>
    <row r="904" spans="1:39" x14ac:dyDescent="0.5">
      <c r="A904" s="439"/>
      <c r="B904" s="439"/>
      <c r="C904" s="439"/>
      <c r="D904" s="439"/>
      <c r="E904" s="439"/>
      <c r="F904" s="439"/>
      <c r="G904" s="439"/>
      <c r="H904" s="439"/>
      <c r="I904" s="439"/>
      <c r="J904" s="439"/>
      <c r="K904" s="439"/>
      <c r="L904" s="439"/>
      <c r="M904" s="439"/>
      <c r="N904" s="439"/>
      <c r="O904" s="439"/>
      <c r="P904" s="439"/>
      <c r="AL904" s="412" t="s">
        <v>923</v>
      </c>
      <c r="AM904" s="413" t="s">
        <v>924</v>
      </c>
    </row>
    <row r="905" spans="1:39" x14ac:dyDescent="0.5">
      <c r="A905" s="439"/>
      <c r="B905" s="439"/>
      <c r="C905" s="439"/>
      <c r="D905" s="439"/>
      <c r="E905" s="439"/>
      <c r="F905" s="439"/>
      <c r="G905" s="439"/>
      <c r="H905" s="439"/>
      <c r="I905" s="439"/>
      <c r="J905" s="439"/>
      <c r="K905" s="439"/>
      <c r="L905" s="439"/>
      <c r="M905" s="439"/>
      <c r="N905" s="439"/>
      <c r="O905" s="439"/>
      <c r="P905" s="439"/>
      <c r="AL905" s="412" t="s">
        <v>1248</v>
      </c>
      <c r="AM905" s="413" t="s">
        <v>1249</v>
      </c>
    </row>
    <row r="906" spans="1:39" x14ac:dyDescent="0.5">
      <c r="A906" s="439"/>
      <c r="B906" s="439"/>
      <c r="C906" s="439"/>
      <c r="D906" s="439"/>
      <c r="E906" s="439"/>
      <c r="F906" s="439"/>
      <c r="G906" s="439"/>
      <c r="H906" s="439"/>
      <c r="I906" s="439"/>
      <c r="J906" s="439"/>
      <c r="K906" s="439"/>
      <c r="L906" s="439"/>
      <c r="M906" s="439"/>
      <c r="N906" s="439"/>
      <c r="O906" s="439"/>
      <c r="P906" s="439"/>
      <c r="AL906" s="412" t="s">
        <v>1450</v>
      </c>
      <c r="AM906" s="413" t="s">
        <v>1451</v>
      </c>
    </row>
    <row r="907" spans="1:39" x14ac:dyDescent="0.5">
      <c r="A907" s="439"/>
      <c r="B907" s="439"/>
      <c r="C907" s="439"/>
      <c r="D907" s="439"/>
      <c r="E907" s="439"/>
      <c r="F907" s="439"/>
      <c r="G907" s="439"/>
      <c r="H907" s="439"/>
      <c r="I907" s="439"/>
      <c r="J907" s="439"/>
      <c r="K907" s="439"/>
      <c r="L907" s="439"/>
      <c r="M907" s="439"/>
      <c r="N907" s="439"/>
      <c r="O907" s="439"/>
      <c r="P907" s="439"/>
      <c r="AL907" s="412" t="s">
        <v>1379</v>
      </c>
      <c r="AM907" s="413" t="s">
        <v>1380</v>
      </c>
    </row>
    <row r="908" spans="1:39" ht="30" x14ac:dyDescent="0.5">
      <c r="A908" s="439"/>
      <c r="B908" s="439"/>
      <c r="C908" s="439"/>
      <c r="D908" s="439"/>
      <c r="E908" s="439"/>
      <c r="F908" s="439"/>
      <c r="G908" s="439"/>
      <c r="H908" s="439"/>
      <c r="I908" s="439"/>
      <c r="J908" s="439"/>
      <c r="K908" s="439"/>
      <c r="L908" s="439"/>
      <c r="M908" s="439"/>
      <c r="N908" s="439"/>
      <c r="O908" s="439"/>
      <c r="P908" s="439"/>
      <c r="AL908" s="412" t="s">
        <v>511</v>
      </c>
      <c r="AM908" s="413" t="s">
        <v>512</v>
      </c>
    </row>
    <row r="909" spans="1:39" x14ac:dyDescent="0.5">
      <c r="A909" s="439"/>
      <c r="B909" s="439"/>
      <c r="C909" s="439"/>
      <c r="D909" s="439"/>
      <c r="E909" s="439"/>
      <c r="F909" s="439"/>
      <c r="G909" s="439"/>
      <c r="H909" s="439"/>
      <c r="I909" s="439"/>
      <c r="J909" s="439"/>
      <c r="K909" s="439"/>
      <c r="L909" s="439"/>
      <c r="M909" s="439"/>
      <c r="N909" s="439"/>
      <c r="O909" s="439"/>
      <c r="P909" s="439"/>
      <c r="AL909" s="412" t="s">
        <v>204</v>
      </c>
      <c r="AM909" s="413" t="s">
        <v>205</v>
      </c>
    </row>
    <row r="910" spans="1:39" x14ac:dyDescent="0.5">
      <c r="A910" s="439"/>
      <c r="B910" s="439"/>
      <c r="C910" s="439"/>
      <c r="D910" s="439"/>
      <c r="E910" s="439"/>
      <c r="F910" s="439"/>
      <c r="G910" s="439"/>
      <c r="H910" s="439"/>
      <c r="I910" s="439"/>
      <c r="J910" s="439"/>
      <c r="K910" s="439"/>
      <c r="L910" s="439"/>
      <c r="M910" s="439"/>
      <c r="N910" s="439"/>
      <c r="O910" s="439"/>
      <c r="P910" s="439"/>
      <c r="AL910" s="412" t="s">
        <v>501</v>
      </c>
      <c r="AM910" s="413" t="s">
        <v>502</v>
      </c>
    </row>
    <row r="911" spans="1:39" ht="30" x14ac:dyDescent="0.5">
      <c r="A911" s="439"/>
      <c r="B911" s="439"/>
      <c r="C911" s="439"/>
      <c r="D911" s="439"/>
      <c r="E911" s="439"/>
      <c r="F911" s="439"/>
      <c r="G911" s="439"/>
      <c r="H911" s="439"/>
      <c r="I911" s="439"/>
      <c r="J911" s="439"/>
      <c r="K911" s="439"/>
      <c r="L911" s="439"/>
      <c r="M911" s="439"/>
      <c r="N911" s="439"/>
      <c r="O911" s="439"/>
      <c r="P911" s="439"/>
      <c r="AL911" s="412" t="s">
        <v>503</v>
      </c>
      <c r="AM911" s="413" t="s">
        <v>504</v>
      </c>
    </row>
    <row r="912" spans="1:39" x14ac:dyDescent="0.5">
      <c r="A912" s="439"/>
      <c r="B912" s="439"/>
      <c r="C912" s="439"/>
      <c r="D912" s="439"/>
      <c r="E912" s="439"/>
      <c r="F912" s="439"/>
      <c r="G912" s="439"/>
      <c r="H912" s="439"/>
      <c r="I912" s="439"/>
      <c r="J912" s="439"/>
      <c r="K912" s="439"/>
      <c r="L912" s="439"/>
      <c r="M912" s="439"/>
      <c r="N912" s="439"/>
      <c r="O912" s="439"/>
      <c r="P912" s="439"/>
      <c r="AL912" s="412" t="s">
        <v>1339</v>
      </c>
      <c r="AM912" s="413" t="s">
        <v>1340</v>
      </c>
    </row>
    <row r="913" spans="1:39" x14ac:dyDescent="0.5">
      <c r="A913" s="439"/>
      <c r="B913" s="439"/>
      <c r="C913" s="439"/>
      <c r="D913" s="439"/>
      <c r="E913" s="439"/>
      <c r="F913" s="439"/>
      <c r="G913" s="439"/>
      <c r="H913" s="439"/>
      <c r="I913" s="439"/>
      <c r="J913" s="439"/>
      <c r="K913" s="439"/>
      <c r="L913" s="439"/>
      <c r="M913" s="439"/>
      <c r="N913" s="439"/>
      <c r="O913" s="439"/>
      <c r="P913" s="439"/>
      <c r="AL913" s="412" t="s">
        <v>1387</v>
      </c>
      <c r="AM913" s="413" t="s">
        <v>1388</v>
      </c>
    </row>
    <row r="914" spans="1:39" x14ac:dyDescent="0.5">
      <c r="A914" s="439"/>
      <c r="B914" s="439"/>
      <c r="C914" s="439"/>
      <c r="D914" s="439"/>
      <c r="E914" s="439"/>
      <c r="F914" s="439"/>
      <c r="G914" s="439"/>
      <c r="H914" s="439"/>
      <c r="I914" s="439"/>
      <c r="J914" s="439"/>
      <c r="K914" s="439"/>
      <c r="L914" s="439"/>
      <c r="M914" s="439"/>
      <c r="N914" s="439"/>
      <c r="O914" s="439"/>
      <c r="P914" s="439"/>
      <c r="AL914" s="412" t="s">
        <v>270</v>
      </c>
      <c r="AM914" s="413" t="s">
        <v>271</v>
      </c>
    </row>
    <row r="915" spans="1:39" x14ac:dyDescent="0.5">
      <c r="A915" s="439"/>
      <c r="B915" s="439"/>
      <c r="C915" s="439"/>
      <c r="D915" s="439"/>
      <c r="E915" s="439"/>
      <c r="F915" s="439"/>
      <c r="G915" s="439"/>
      <c r="H915" s="439"/>
      <c r="I915" s="439"/>
      <c r="J915" s="439"/>
      <c r="K915" s="439"/>
      <c r="L915" s="439"/>
      <c r="M915" s="439"/>
      <c r="N915" s="439"/>
      <c r="O915" s="439"/>
      <c r="P915" s="439"/>
      <c r="AL915" s="412" t="s">
        <v>278</v>
      </c>
      <c r="AM915" s="413" t="s">
        <v>46</v>
      </c>
    </row>
    <row r="916" spans="1:39" x14ac:dyDescent="0.5">
      <c r="A916" s="439"/>
      <c r="B916" s="439"/>
      <c r="C916" s="439"/>
      <c r="D916" s="439"/>
      <c r="E916" s="439"/>
      <c r="F916" s="439"/>
      <c r="G916" s="439"/>
      <c r="H916" s="439"/>
      <c r="I916" s="439"/>
      <c r="J916" s="439"/>
      <c r="K916" s="439"/>
      <c r="L916" s="439"/>
      <c r="M916" s="439"/>
      <c r="N916" s="439"/>
      <c r="O916" s="439"/>
      <c r="P916" s="439"/>
      <c r="AL916" s="412" t="s">
        <v>784</v>
      </c>
      <c r="AM916" s="413" t="s">
        <v>785</v>
      </c>
    </row>
    <row r="917" spans="1:39" ht="45" x14ac:dyDescent="0.5">
      <c r="A917" s="439"/>
      <c r="B917" s="439"/>
      <c r="C917" s="439"/>
      <c r="D917" s="439"/>
      <c r="E917" s="439"/>
      <c r="F917" s="439"/>
      <c r="G917" s="439"/>
      <c r="H917" s="439"/>
      <c r="I917" s="439"/>
      <c r="J917" s="439"/>
      <c r="K917" s="439"/>
      <c r="L917" s="439"/>
      <c r="M917" s="439"/>
      <c r="N917" s="439"/>
      <c r="O917" s="439"/>
      <c r="P917" s="439"/>
      <c r="AL917" s="412" t="s">
        <v>1253</v>
      </c>
      <c r="AM917" s="413" t="s">
        <v>126</v>
      </c>
    </row>
    <row r="918" spans="1:39" x14ac:dyDescent="0.5">
      <c r="A918" s="439"/>
      <c r="B918" s="439"/>
      <c r="C918" s="439"/>
      <c r="D918" s="439"/>
      <c r="E918" s="439"/>
      <c r="F918" s="439"/>
      <c r="G918" s="439"/>
      <c r="H918" s="439"/>
      <c r="I918" s="439"/>
      <c r="J918" s="439"/>
      <c r="K918" s="439"/>
      <c r="L918" s="439"/>
      <c r="M918" s="439"/>
      <c r="N918" s="439"/>
      <c r="O918" s="439"/>
      <c r="P918" s="439"/>
      <c r="AL918" s="412" t="s">
        <v>1262</v>
      </c>
      <c r="AM918" s="413" t="s">
        <v>1263</v>
      </c>
    </row>
    <row r="919" spans="1:39" x14ac:dyDescent="0.5">
      <c r="A919" s="439"/>
      <c r="B919" s="439"/>
      <c r="C919" s="439"/>
      <c r="D919" s="439"/>
      <c r="E919" s="439"/>
      <c r="F919" s="439"/>
      <c r="G919" s="439"/>
      <c r="H919" s="439"/>
      <c r="I919" s="439"/>
      <c r="J919" s="439"/>
      <c r="K919" s="439"/>
      <c r="L919" s="439"/>
      <c r="M919" s="439"/>
      <c r="N919" s="439"/>
      <c r="O919" s="439"/>
      <c r="P919" s="439"/>
      <c r="AL919" s="412" t="s">
        <v>1575</v>
      </c>
      <c r="AM919" s="413" t="s">
        <v>1576</v>
      </c>
    </row>
    <row r="920" spans="1:39" x14ac:dyDescent="0.5">
      <c r="A920" s="439"/>
      <c r="B920" s="439"/>
      <c r="C920" s="439"/>
      <c r="D920" s="439"/>
      <c r="E920" s="439"/>
      <c r="F920" s="439"/>
      <c r="G920" s="439"/>
      <c r="H920" s="439"/>
      <c r="I920" s="439"/>
      <c r="J920" s="439"/>
      <c r="K920" s="439"/>
      <c r="L920" s="439"/>
      <c r="M920" s="439"/>
      <c r="N920" s="439"/>
      <c r="O920" s="439"/>
      <c r="P920" s="439"/>
      <c r="AL920" s="412" t="s">
        <v>808</v>
      </c>
      <c r="AM920" s="413" t="s">
        <v>809</v>
      </c>
    </row>
    <row r="921" spans="1:39" ht="45" x14ac:dyDescent="0.5">
      <c r="A921" s="439"/>
      <c r="B921" s="439"/>
      <c r="C921" s="439"/>
      <c r="D921" s="439"/>
      <c r="E921" s="439"/>
      <c r="F921" s="439"/>
      <c r="G921" s="439"/>
      <c r="H921" s="439"/>
      <c r="I921" s="439"/>
      <c r="J921" s="439"/>
      <c r="K921" s="439"/>
      <c r="L921" s="439"/>
      <c r="M921" s="439"/>
      <c r="N921" s="439"/>
      <c r="O921" s="439"/>
      <c r="P921" s="439"/>
      <c r="AL921" s="412" t="s">
        <v>1252</v>
      </c>
      <c r="AM921" s="413" t="s">
        <v>126</v>
      </c>
    </row>
    <row r="922" spans="1:39" x14ac:dyDescent="0.5">
      <c r="A922" s="439"/>
      <c r="B922" s="439"/>
      <c r="C922" s="439"/>
      <c r="D922" s="439"/>
      <c r="E922" s="439"/>
      <c r="F922" s="439"/>
      <c r="G922" s="439"/>
      <c r="H922" s="439"/>
      <c r="I922" s="439"/>
      <c r="J922" s="439"/>
      <c r="K922" s="439"/>
      <c r="L922" s="439"/>
      <c r="M922" s="439"/>
      <c r="N922" s="439"/>
      <c r="O922" s="439"/>
      <c r="P922" s="439"/>
      <c r="AL922" s="412" t="s">
        <v>1724</v>
      </c>
      <c r="AM922" s="413" t="s">
        <v>951</v>
      </c>
    </row>
    <row r="923" spans="1:39" x14ac:dyDescent="0.5">
      <c r="A923" s="439"/>
      <c r="B923" s="439"/>
      <c r="C923" s="439"/>
      <c r="D923" s="439"/>
      <c r="E923" s="439"/>
      <c r="F923" s="439"/>
      <c r="G923" s="439"/>
      <c r="H923" s="439"/>
      <c r="I923" s="439"/>
      <c r="J923" s="439"/>
      <c r="K923" s="439"/>
      <c r="L923" s="439"/>
      <c r="M923" s="439"/>
      <c r="N923" s="439"/>
      <c r="O923" s="439"/>
      <c r="P923" s="439"/>
      <c r="AL923" s="412" t="s">
        <v>625</v>
      </c>
      <c r="AM923" s="413" t="s">
        <v>58</v>
      </c>
    </row>
    <row r="924" spans="1:39" x14ac:dyDescent="0.5">
      <c r="A924" s="439"/>
      <c r="B924" s="439"/>
      <c r="C924" s="439"/>
      <c r="D924" s="439"/>
      <c r="E924" s="439"/>
      <c r="F924" s="439"/>
      <c r="G924" s="439"/>
      <c r="H924" s="439"/>
      <c r="I924" s="439"/>
      <c r="J924" s="439"/>
      <c r="K924" s="439"/>
      <c r="L924" s="439"/>
      <c r="M924" s="439"/>
      <c r="N924" s="439"/>
      <c r="O924" s="439"/>
      <c r="P924" s="439"/>
      <c r="AL924" s="412" t="s">
        <v>1440</v>
      </c>
      <c r="AM924" s="413" t="s">
        <v>1441</v>
      </c>
    </row>
    <row r="925" spans="1:39" ht="30" x14ac:dyDescent="0.5">
      <c r="A925" s="439"/>
      <c r="B925" s="439"/>
      <c r="C925" s="439"/>
      <c r="D925" s="439"/>
      <c r="E925" s="439"/>
      <c r="F925" s="439"/>
      <c r="G925" s="439"/>
      <c r="H925" s="439"/>
      <c r="I925" s="439"/>
      <c r="J925" s="439"/>
      <c r="K925" s="439"/>
      <c r="L925" s="439"/>
      <c r="M925" s="439"/>
      <c r="N925" s="439"/>
      <c r="O925" s="439"/>
      <c r="P925" s="439"/>
      <c r="AL925" s="412" t="s">
        <v>1259</v>
      </c>
      <c r="AM925" s="413" t="s">
        <v>1260</v>
      </c>
    </row>
    <row r="926" spans="1:39" ht="30" x14ac:dyDescent="0.5">
      <c r="A926" s="439"/>
      <c r="B926" s="439"/>
      <c r="C926" s="439"/>
      <c r="D926" s="439"/>
      <c r="E926" s="439"/>
      <c r="F926" s="439"/>
      <c r="G926" s="439"/>
      <c r="H926" s="439"/>
      <c r="I926" s="439"/>
      <c r="J926" s="439"/>
      <c r="K926" s="439"/>
      <c r="L926" s="439"/>
      <c r="M926" s="439"/>
      <c r="N926" s="439"/>
      <c r="O926" s="439"/>
      <c r="P926" s="439"/>
      <c r="AL926" s="412" t="s">
        <v>1261</v>
      </c>
      <c r="AM926" s="413" t="s">
        <v>59</v>
      </c>
    </row>
    <row r="927" spans="1:39" x14ac:dyDescent="0.5">
      <c r="A927" s="439"/>
      <c r="B927" s="439"/>
      <c r="C927" s="439"/>
      <c r="D927" s="439"/>
      <c r="E927" s="439"/>
      <c r="F927" s="439"/>
      <c r="G927" s="439"/>
      <c r="H927" s="439"/>
      <c r="I927" s="439"/>
      <c r="J927" s="439"/>
      <c r="K927" s="439"/>
      <c r="L927" s="439"/>
      <c r="M927" s="439"/>
      <c r="N927" s="439"/>
      <c r="O927" s="439"/>
      <c r="P927" s="439"/>
      <c r="AL927" s="412" t="s">
        <v>386</v>
      </c>
      <c r="AM927" s="413" t="s">
        <v>387</v>
      </c>
    </row>
    <row r="928" spans="1:39" x14ac:dyDescent="0.5">
      <c r="A928" s="439"/>
      <c r="B928" s="439"/>
      <c r="C928" s="439"/>
      <c r="D928" s="439"/>
      <c r="E928" s="439"/>
      <c r="F928" s="439"/>
      <c r="G928" s="439"/>
      <c r="H928" s="439"/>
      <c r="I928" s="439"/>
      <c r="J928" s="439"/>
      <c r="K928" s="439"/>
      <c r="L928" s="439"/>
      <c r="M928" s="439"/>
      <c r="N928" s="439"/>
      <c r="O928" s="439"/>
      <c r="P928" s="439"/>
      <c r="AL928" s="412" t="s">
        <v>844</v>
      </c>
      <c r="AM928" s="413" t="s">
        <v>845</v>
      </c>
    </row>
    <row r="929" spans="1:39" ht="30" x14ac:dyDescent="0.5">
      <c r="A929" s="439"/>
      <c r="B929" s="439"/>
      <c r="C929" s="439"/>
      <c r="D929" s="439"/>
      <c r="E929" s="439"/>
      <c r="F929" s="439"/>
      <c r="G929" s="439"/>
      <c r="H929" s="439"/>
      <c r="I929" s="439"/>
      <c r="J929" s="439"/>
      <c r="K929" s="439"/>
      <c r="L929" s="439"/>
      <c r="M929" s="439"/>
      <c r="N929" s="439"/>
      <c r="O929" s="439"/>
      <c r="P929" s="439"/>
      <c r="AL929" s="412" t="s">
        <v>1573</v>
      </c>
      <c r="AM929" s="413" t="s">
        <v>36</v>
      </c>
    </row>
    <row r="930" spans="1:39" x14ac:dyDescent="0.5">
      <c r="A930" s="439"/>
      <c r="B930" s="439"/>
      <c r="C930" s="439"/>
      <c r="D930" s="439"/>
      <c r="E930" s="439"/>
      <c r="F930" s="439"/>
      <c r="G930" s="439"/>
      <c r="H930" s="439"/>
      <c r="I930" s="439"/>
      <c r="J930" s="439"/>
      <c r="K930" s="439"/>
      <c r="L930" s="439"/>
      <c r="M930" s="439"/>
      <c r="N930" s="439"/>
      <c r="O930" s="439"/>
      <c r="P930" s="439"/>
      <c r="AL930" s="412" t="s">
        <v>1530</v>
      </c>
      <c r="AM930" s="413" t="s">
        <v>126</v>
      </c>
    </row>
    <row r="931" spans="1:39" ht="30" x14ac:dyDescent="0.5">
      <c r="A931" s="439"/>
      <c r="B931" s="439"/>
      <c r="C931" s="439"/>
      <c r="D931" s="439"/>
      <c r="E931" s="439"/>
      <c r="F931" s="439"/>
      <c r="G931" s="439"/>
      <c r="H931" s="439"/>
      <c r="I931" s="439"/>
      <c r="J931" s="439"/>
      <c r="K931" s="439"/>
      <c r="L931" s="439"/>
      <c r="M931" s="439"/>
      <c r="N931" s="439"/>
      <c r="O931" s="439"/>
      <c r="P931" s="439"/>
      <c r="AL931" s="412" t="s">
        <v>1695</v>
      </c>
      <c r="AM931" s="413" t="s">
        <v>126</v>
      </c>
    </row>
    <row r="932" spans="1:39" ht="30" x14ac:dyDescent="0.5">
      <c r="A932" s="439"/>
      <c r="B932" s="439"/>
      <c r="C932" s="439"/>
      <c r="D932" s="439"/>
      <c r="E932" s="439"/>
      <c r="F932" s="439"/>
      <c r="G932" s="439"/>
      <c r="H932" s="439"/>
      <c r="I932" s="439"/>
      <c r="J932" s="439"/>
      <c r="K932" s="439"/>
      <c r="L932" s="439"/>
      <c r="M932" s="439"/>
      <c r="N932" s="439"/>
      <c r="O932" s="439"/>
      <c r="P932" s="439"/>
      <c r="AL932" s="412" t="s">
        <v>1682</v>
      </c>
      <c r="AM932" s="413" t="s">
        <v>1683</v>
      </c>
    </row>
    <row r="933" spans="1:39" ht="45" x14ac:dyDescent="0.5">
      <c r="A933" s="439"/>
      <c r="B933" s="439"/>
      <c r="C933" s="439"/>
      <c r="D933" s="439"/>
      <c r="E933" s="439"/>
      <c r="F933" s="439"/>
      <c r="G933" s="439"/>
      <c r="H933" s="439"/>
      <c r="I933" s="439"/>
      <c r="J933" s="439"/>
      <c r="K933" s="439"/>
      <c r="L933" s="439"/>
      <c r="M933" s="439"/>
      <c r="N933" s="439"/>
      <c r="O933" s="439"/>
      <c r="P933" s="439"/>
      <c r="AL933" s="412" t="s">
        <v>1698</v>
      </c>
      <c r="AM933" s="413" t="s">
        <v>1699</v>
      </c>
    </row>
    <row r="934" spans="1:39" x14ac:dyDescent="0.5">
      <c r="A934" s="439"/>
      <c r="B934" s="439"/>
      <c r="C934" s="439"/>
      <c r="D934" s="439"/>
      <c r="E934" s="439"/>
      <c r="F934" s="439"/>
      <c r="G934" s="439"/>
      <c r="H934" s="439"/>
      <c r="I934" s="439"/>
      <c r="J934" s="439"/>
      <c r="K934" s="439"/>
      <c r="L934" s="439"/>
      <c r="M934" s="439"/>
      <c r="N934" s="439"/>
      <c r="O934" s="439"/>
      <c r="P934" s="439"/>
      <c r="AL934" s="412" t="s">
        <v>1645</v>
      </c>
      <c r="AM934" s="413" t="s">
        <v>1646</v>
      </c>
    </row>
    <row r="935" spans="1:39" ht="60" x14ac:dyDescent="0.5">
      <c r="A935" s="439"/>
      <c r="B935" s="439"/>
      <c r="C935" s="439"/>
      <c r="D935" s="439"/>
      <c r="E935" s="439"/>
      <c r="F935" s="439"/>
      <c r="G935" s="439"/>
      <c r="H935" s="439"/>
      <c r="I935" s="439"/>
      <c r="J935" s="439"/>
      <c r="K935" s="439"/>
      <c r="L935" s="439"/>
      <c r="M935" s="439"/>
      <c r="N935" s="439"/>
      <c r="O935" s="439"/>
      <c r="P935" s="439"/>
      <c r="AL935" s="412" t="s">
        <v>1721</v>
      </c>
      <c r="AM935" s="413" t="s">
        <v>126</v>
      </c>
    </row>
    <row r="936" spans="1:39" ht="30" x14ac:dyDescent="0.5">
      <c r="A936" s="439"/>
      <c r="B936" s="439"/>
      <c r="C936" s="439"/>
      <c r="D936" s="439"/>
      <c r="E936" s="439"/>
      <c r="F936" s="439"/>
      <c r="G936" s="439"/>
      <c r="H936" s="439"/>
      <c r="I936" s="439"/>
      <c r="J936" s="439"/>
      <c r="K936" s="439"/>
      <c r="L936" s="439"/>
      <c r="M936" s="439"/>
      <c r="N936" s="439"/>
      <c r="O936" s="439"/>
      <c r="P936" s="439"/>
      <c r="AL936" s="412" t="s">
        <v>1660</v>
      </c>
      <c r="AM936" s="413" t="s">
        <v>1661</v>
      </c>
    </row>
    <row r="937" spans="1:39" ht="30" x14ac:dyDescent="0.5">
      <c r="A937" s="439"/>
      <c r="B937" s="439"/>
      <c r="C937" s="439"/>
      <c r="D937" s="439"/>
      <c r="E937" s="439"/>
      <c r="F937" s="439"/>
      <c r="G937" s="439"/>
      <c r="H937" s="439"/>
      <c r="I937" s="439"/>
      <c r="J937" s="439"/>
      <c r="K937" s="439"/>
      <c r="L937" s="439"/>
      <c r="M937" s="439"/>
      <c r="N937" s="439"/>
      <c r="O937" s="439"/>
      <c r="P937" s="439"/>
      <c r="AL937" s="412" t="s">
        <v>1662</v>
      </c>
      <c r="AM937" s="413" t="s">
        <v>1663</v>
      </c>
    </row>
    <row r="938" spans="1:39" x14ac:dyDescent="0.5">
      <c r="A938" s="439"/>
      <c r="B938" s="439"/>
      <c r="C938" s="439"/>
      <c r="D938" s="439"/>
      <c r="E938" s="439"/>
      <c r="F938" s="439"/>
      <c r="G938" s="439"/>
      <c r="H938" s="439"/>
      <c r="I938" s="439"/>
      <c r="J938" s="439"/>
      <c r="K938" s="439"/>
      <c r="L938" s="439"/>
      <c r="M938" s="439"/>
      <c r="N938" s="439"/>
      <c r="O938" s="439"/>
      <c r="P938" s="439"/>
      <c r="AL938" s="412" t="s">
        <v>1637</v>
      </c>
      <c r="AM938" s="413" t="s">
        <v>1638</v>
      </c>
    </row>
    <row r="939" spans="1:39" x14ac:dyDescent="0.5">
      <c r="A939" s="439"/>
      <c r="B939" s="439"/>
      <c r="C939" s="439"/>
      <c r="D939" s="439"/>
      <c r="E939" s="439"/>
      <c r="F939" s="439"/>
      <c r="G939" s="439"/>
      <c r="H939" s="439"/>
      <c r="I939" s="439"/>
      <c r="J939" s="439"/>
      <c r="K939" s="439"/>
      <c r="L939" s="439"/>
      <c r="M939" s="439"/>
      <c r="N939" s="439"/>
      <c r="O939" s="439"/>
      <c r="P939" s="439"/>
      <c r="AL939" s="412" t="s">
        <v>1652</v>
      </c>
      <c r="AM939" s="413" t="s">
        <v>1653</v>
      </c>
    </row>
    <row r="940" spans="1:39" x14ac:dyDescent="0.5">
      <c r="A940" s="439"/>
      <c r="B940" s="439"/>
      <c r="C940" s="439"/>
      <c r="D940" s="439"/>
      <c r="E940" s="439"/>
      <c r="F940" s="439"/>
      <c r="G940" s="439"/>
      <c r="H940" s="439"/>
      <c r="I940" s="439"/>
      <c r="J940" s="439"/>
      <c r="K940" s="439"/>
      <c r="L940" s="439"/>
      <c r="M940" s="439"/>
      <c r="N940" s="439"/>
      <c r="O940" s="439"/>
      <c r="P940" s="439"/>
      <c r="AL940" s="412" t="s">
        <v>1667</v>
      </c>
      <c r="AM940" s="413" t="s">
        <v>71</v>
      </c>
    </row>
    <row r="941" spans="1:39" x14ac:dyDescent="0.5">
      <c r="A941" s="439"/>
      <c r="B941" s="439"/>
      <c r="C941" s="439"/>
      <c r="D941" s="439"/>
      <c r="E941" s="439"/>
      <c r="F941" s="439"/>
      <c r="G941" s="439"/>
      <c r="H941" s="439"/>
      <c r="I941" s="439"/>
      <c r="J941" s="439"/>
      <c r="K941" s="439"/>
      <c r="L941" s="439"/>
      <c r="M941" s="439"/>
      <c r="N941" s="439"/>
      <c r="O941" s="439"/>
      <c r="P941" s="439"/>
      <c r="AL941" s="412" t="s">
        <v>1726</v>
      </c>
      <c r="AM941" s="413" t="s">
        <v>1696</v>
      </c>
    </row>
    <row r="942" spans="1:39" ht="30" x14ac:dyDescent="0.5">
      <c r="A942" s="439"/>
      <c r="B942" s="439"/>
      <c r="C942" s="439"/>
      <c r="D942" s="439"/>
      <c r="E942" s="439"/>
      <c r="F942" s="439"/>
      <c r="G942" s="439"/>
      <c r="H942" s="439"/>
      <c r="I942" s="439"/>
      <c r="J942" s="439"/>
      <c r="K942" s="439"/>
      <c r="L942" s="439"/>
      <c r="M942" s="439"/>
      <c r="N942" s="439"/>
      <c r="O942" s="439"/>
      <c r="P942" s="439"/>
      <c r="AL942" s="412" t="s">
        <v>1727</v>
      </c>
      <c r="AM942" s="413"/>
    </row>
    <row r="943" spans="1:39" ht="30" x14ac:dyDescent="0.5">
      <c r="A943" s="439"/>
      <c r="B943" s="439"/>
      <c r="C943" s="439"/>
      <c r="D943" s="439"/>
      <c r="E943" s="439"/>
      <c r="F943" s="439"/>
      <c r="G943" s="439"/>
      <c r="H943" s="439"/>
      <c r="I943" s="439"/>
      <c r="J943" s="439"/>
      <c r="K943" s="439"/>
      <c r="L943" s="439"/>
      <c r="M943" s="439"/>
      <c r="N943" s="439"/>
      <c r="O943" s="439"/>
      <c r="P943" s="439"/>
      <c r="AL943" s="412" t="s">
        <v>1650</v>
      </c>
      <c r="AM943" s="413" t="s">
        <v>126</v>
      </c>
    </row>
    <row r="944" spans="1:39" x14ac:dyDescent="0.5">
      <c r="A944" s="439"/>
      <c r="B944" s="439"/>
      <c r="C944" s="439"/>
      <c r="D944" s="439"/>
      <c r="E944" s="439"/>
      <c r="F944" s="439"/>
      <c r="G944" s="439"/>
      <c r="H944" s="439"/>
      <c r="I944" s="439"/>
      <c r="J944" s="439"/>
      <c r="K944" s="439"/>
      <c r="L944" s="439"/>
      <c r="M944" s="439"/>
      <c r="N944" s="439"/>
      <c r="O944" s="439"/>
      <c r="P944" s="439"/>
      <c r="AL944" s="412" t="s">
        <v>1649</v>
      </c>
      <c r="AM944" s="413" t="s">
        <v>90</v>
      </c>
    </row>
    <row r="945" spans="1:39" x14ac:dyDescent="0.5">
      <c r="A945" s="439"/>
      <c r="B945" s="439"/>
      <c r="C945" s="439"/>
      <c r="D945" s="439"/>
      <c r="E945" s="439"/>
      <c r="F945" s="439"/>
      <c r="G945" s="439"/>
      <c r="H945" s="439"/>
      <c r="I945" s="439"/>
      <c r="J945" s="439"/>
      <c r="K945" s="439"/>
      <c r="L945" s="439"/>
      <c r="M945" s="439"/>
      <c r="N945" s="439"/>
      <c r="O945" s="439"/>
      <c r="P945" s="439"/>
      <c r="AL945" s="412" t="s">
        <v>1685</v>
      </c>
      <c r="AM945" s="413" t="s">
        <v>1686</v>
      </c>
    </row>
    <row r="946" spans="1:39" x14ac:dyDescent="0.5">
      <c r="A946" s="439"/>
      <c r="B946" s="439"/>
      <c r="C946" s="439"/>
      <c r="D946" s="439"/>
      <c r="E946" s="439"/>
      <c r="F946" s="439"/>
      <c r="G946" s="439"/>
      <c r="H946" s="439"/>
      <c r="I946" s="439"/>
      <c r="J946" s="439"/>
      <c r="K946" s="439"/>
      <c r="L946" s="439"/>
      <c r="M946" s="439"/>
      <c r="N946" s="439"/>
      <c r="O946" s="439"/>
      <c r="P946" s="439"/>
      <c r="AL946" s="420" t="s">
        <v>1692</v>
      </c>
      <c r="AM946" s="421" t="s">
        <v>1693</v>
      </c>
    </row>
    <row r="947" spans="1:39" ht="30" x14ac:dyDescent="0.5">
      <c r="A947" s="439"/>
      <c r="B947" s="439"/>
      <c r="C947" s="439"/>
      <c r="D947" s="439"/>
      <c r="E947" s="439"/>
      <c r="F947" s="439"/>
      <c r="G947" s="439"/>
      <c r="H947" s="439"/>
      <c r="I947" s="439"/>
      <c r="J947" s="439"/>
      <c r="K947" s="439"/>
      <c r="L947" s="439"/>
      <c r="M947" s="439"/>
      <c r="N947" s="439"/>
      <c r="O947" s="439"/>
      <c r="P947" s="439"/>
      <c r="AL947" s="424" t="s">
        <v>1261</v>
      </c>
      <c r="AM947" s="426" t="s">
        <v>59</v>
      </c>
    </row>
    <row r="948" spans="1:39" ht="30" x14ac:dyDescent="0.5">
      <c r="A948" s="439"/>
      <c r="B948" s="439"/>
      <c r="C948" s="439"/>
      <c r="D948" s="439"/>
      <c r="E948" s="439"/>
      <c r="F948" s="439"/>
      <c r="G948" s="439"/>
      <c r="H948" s="439"/>
      <c r="I948" s="439"/>
      <c r="J948" s="439"/>
      <c r="K948" s="439"/>
      <c r="L948" s="439"/>
      <c r="M948" s="439"/>
      <c r="N948" s="439"/>
      <c r="O948" s="439"/>
      <c r="P948" s="439"/>
      <c r="AL948" s="424" t="s">
        <v>1779</v>
      </c>
      <c r="AM948" s="427"/>
    </row>
    <row r="949" spans="1:39" ht="60" x14ac:dyDescent="0.5">
      <c r="A949" s="439"/>
      <c r="B949" s="439"/>
      <c r="C949" s="439"/>
      <c r="D949" s="439"/>
      <c r="E949" s="439"/>
      <c r="F949" s="439"/>
      <c r="G949" s="439"/>
      <c r="H949" s="439"/>
      <c r="I949" s="439"/>
      <c r="J949" s="439"/>
      <c r="K949" s="439"/>
      <c r="L949" s="439"/>
      <c r="M949" s="439"/>
      <c r="N949" s="439"/>
      <c r="O949" s="439"/>
      <c r="P949" s="439"/>
      <c r="AL949" s="424" t="s">
        <v>1780</v>
      </c>
      <c r="AM949" s="413" t="s">
        <v>1815</v>
      </c>
    </row>
    <row r="950" spans="1:39" x14ac:dyDescent="0.5">
      <c r="A950" s="439"/>
      <c r="B950" s="439"/>
      <c r="C950" s="439"/>
      <c r="D950" s="439"/>
      <c r="E950" s="439"/>
      <c r="F950" s="439"/>
      <c r="G950" s="439"/>
      <c r="H950" s="439"/>
      <c r="I950" s="439"/>
      <c r="J950" s="439"/>
      <c r="K950" s="439"/>
      <c r="L950" s="439"/>
      <c r="M950" s="439"/>
      <c r="N950" s="439"/>
      <c r="O950" s="439"/>
      <c r="P950" s="439"/>
      <c r="AL950" s="428" t="s">
        <v>1781</v>
      </c>
      <c r="AM950" s="427" t="s">
        <v>1785</v>
      </c>
    </row>
    <row r="951" spans="1:39" x14ac:dyDescent="0.5">
      <c r="A951" s="439"/>
      <c r="B951" s="439"/>
      <c r="C951" s="439"/>
      <c r="D951" s="439"/>
      <c r="E951" s="439"/>
      <c r="F951" s="439"/>
      <c r="G951" s="439"/>
      <c r="H951" s="439"/>
      <c r="I951" s="439"/>
      <c r="J951" s="439"/>
      <c r="K951" s="439"/>
      <c r="L951" s="439"/>
      <c r="M951" s="439"/>
      <c r="N951" s="439"/>
      <c r="O951" s="439"/>
      <c r="P951" s="439"/>
      <c r="AL951" s="428" t="s">
        <v>1782</v>
      </c>
      <c r="AM951" s="427" t="s">
        <v>1786</v>
      </c>
    </row>
    <row r="952" spans="1:39" x14ac:dyDescent="0.5">
      <c r="A952" s="439"/>
      <c r="B952" s="439"/>
      <c r="C952" s="439"/>
      <c r="D952" s="439"/>
      <c r="E952" s="439"/>
      <c r="F952" s="439"/>
      <c r="G952" s="439"/>
      <c r="H952" s="439"/>
      <c r="I952" s="439"/>
      <c r="J952" s="439"/>
      <c r="K952" s="439"/>
      <c r="L952" s="439"/>
      <c r="M952" s="439"/>
      <c r="N952" s="439"/>
      <c r="O952" s="439"/>
      <c r="P952" s="439"/>
      <c r="AL952" s="428" t="s">
        <v>1783</v>
      </c>
      <c r="AM952" s="427" t="s">
        <v>1787</v>
      </c>
    </row>
    <row r="953" spans="1:39" x14ac:dyDescent="0.5">
      <c r="A953" s="439"/>
      <c r="B953" s="439"/>
      <c r="C953" s="439"/>
      <c r="D953" s="439"/>
      <c r="E953" s="439"/>
      <c r="F953" s="439"/>
      <c r="G953" s="439"/>
      <c r="H953" s="439"/>
      <c r="I953" s="439"/>
      <c r="J953" s="439"/>
      <c r="K953" s="439"/>
      <c r="L953" s="439"/>
      <c r="M953" s="439"/>
      <c r="N953" s="439"/>
      <c r="O953" s="439"/>
      <c r="P953" s="439"/>
      <c r="AL953" s="428" t="s">
        <v>1784</v>
      </c>
      <c r="AM953" s="427"/>
    </row>
    <row r="954" spans="1:39" x14ac:dyDescent="0.5">
      <c r="A954" s="439"/>
      <c r="B954" s="439"/>
      <c r="C954" s="439"/>
      <c r="D954" s="439"/>
      <c r="E954" s="439"/>
      <c r="F954" s="439"/>
      <c r="G954" s="439"/>
      <c r="H954" s="439"/>
      <c r="I954" s="439"/>
      <c r="J954" s="439"/>
      <c r="K954" s="439"/>
      <c r="L954" s="439"/>
      <c r="M954" s="439"/>
      <c r="N954" s="439"/>
      <c r="O954" s="439"/>
      <c r="P954" s="439"/>
      <c r="AL954" s="424" t="s">
        <v>2140</v>
      </c>
      <c r="AM954" s="425" t="s">
        <v>2143</v>
      </c>
    </row>
    <row r="955" spans="1:39" x14ac:dyDescent="0.5">
      <c r="A955" s="439"/>
      <c r="B955" s="439"/>
      <c r="C955" s="439"/>
      <c r="D955" s="439"/>
      <c r="E955" s="439"/>
      <c r="F955" s="439"/>
      <c r="G955" s="439"/>
      <c r="H955" s="439"/>
      <c r="I955" s="439"/>
      <c r="J955" s="439"/>
      <c r="K955" s="439"/>
      <c r="L955" s="439"/>
      <c r="M955" s="439"/>
      <c r="N955" s="439"/>
      <c r="O955" s="439"/>
      <c r="P955" s="439"/>
      <c r="AL955" s="424" t="s">
        <v>2141</v>
      </c>
      <c r="AM955" s="429" t="s">
        <v>2386</v>
      </c>
    </row>
    <row r="956" spans="1:39" x14ac:dyDescent="0.5">
      <c r="A956" s="439"/>
      <c r="B956" s="439"/>
      <c r="C956" s="439"/>
      <c r="D956" s="439"/>
      <c r="E956" s="439"/>
      <c r="F956" s="439"/>
      <c r="G956" s="439"/>
      <c r="H956" s="439"/>
      <c r="I956" s="439"/>
      <c r="J956" s="439"/>
      <c r="K956" s="439"/>
      <c r="L956" s="439"/>
      <c r="M956" s="439"/>
      <c r="N956" s="439"/>
      <c r="O956" s="439"/>
      <c r="P956" s="439"/>
      <c r="AL956" s="424" t="s">
        <v>2142</v>
      </c>
      <c r="AM956" s="425" t="s">
        <v>2144</v>
      </c>
    </row>
    <row r="957" spans="1:39" x14ac:dyDescent="0.5">
      <c r="A957" s="439"/>
      <c r="B957" s="439"/>
      <c r="C957" s="439"/>
      <c r="D957" s="439"/>
      <c r="E957" s="439"/>
      <c r="F957" s="439"/>
      <c r="G957" s="439"/>
      <c r="H957" s="439"/>
      <c r="I957" s="439"/>
      <c r="J957" s="439"/>
      <c r="K957" s="439"/>
      <c r="L957" s="439"/>
      <c r="M957" s="439"/>
      <c r="N957" s="439"/>
      <c r="O957" s="439"/>
      <c r="P957" s="439"/>
      <c r="AL957" s="424" t="s">
        <v>2505</v>
      </c>
      <c r="AM957" s="425" t="s">
        <v>2513</v>
      </c>
    </row>
    <row r="958" spans="1:39" x14ac:dyDescent="0.5">
      <c r="A958" s="439"/>
      <c r="B958" s="439"/>
      <c r="C958" s="439"/>
      <c r="D958" s="439"/>
      <c r="E958" s="439"/>
      <c r="F958" s="439"/>
      <c r="G958" s="439"/>
      <c r="H958" s="439"/>
      <c r="I958" s="439"/>
      <c r="J958" s="439"/>
      <c r="K958" s="439"/>
      <c r="L958" s="439"/>
      <c r="M958" s="439"/>
      <c r="N958" s="439"/>
      <c r="O958" s="439"/>
      <c r="P958" s="439"/>
      <c r="AL958" s="424" t="s">
        <v>2506</v>
      </c>
      <c r="AM958" s="425" t="s">
        <v>2514</v>
      </c>
    </row>
    <row r="959" spans="1:39" x14ac:dyDescent="0.5">
      <c r="A959" s="439"/>
      <c r="B959" s="439"/>
      <c r="C959" s="439"/>
      <c r="D959" s="439"/>
      <c r="E959" s="439"/>
      <c r="F959" s="439"/>
      <c r="G959" s="439"/>
      <c r="H959" s="439"/>
      <c r="I959" s="439"/>
      <c r="J959" s="439"/>
      <c r="K959" s="439"/>
      <c r="L959" s="439"/>
      <c r="M959" s="439"/>
      <c r="N959" s="439"/>
      <c r="O959" s="439"/>
      <c r="P959" s="439"/>
      <c r="AL959" s="424" t="s">
        <v>2507</v>
      </c>
      <c r="AM959" s="425" t="s">
        <v>2515</v>
      </c>
    </row>
    <row r="960" spans="1:39" x14ac:dyDescent="0.5">
      <c r="A960" s="439"/>
      <c r="B960" s="439"/>
      <c r="C960" s="439"/>
      <c r="D960" s="439"/>
      <c r="E960" s="439"/>
      <c r="F960" s="439"/>
      <c r="G960" s="439"/>
      <c r="H960" s="439"/>
      <c r="I960" s="439"/>
      <c r="J960" s="439"/>
      <c r="K960" s="439"/>
      <c r="L960" s="439"/>
      <c r="M960" s="439"/>
      <c r="N960" s="439"/>
      <c r="O960" s="439"/>
      <c r="P960" s="439"/>
      <c r="AL960" s="424" t="s">
        <v>279</v>
      </c>
      <c r="AM960" s="425" t="s">
        <v>280</v>
      </c>
    </row>
    <row r="961" spans="1:41" ht="30" x14ac:dyDescent="0.5">
      <c r="A961" s="439"/>
      <c r="B961" s="439"/>
      <c r="C961" s="439"/>
      <c r="D961" s="439"/>
      <c r="E961" s="439"/>
      <c r="F961" s="439"/>
      <c r="G961" s="439"/>
      <c r="H961" s="439"/>
      <c r="I961" s="439"/>
      <c r="J961" s="439"/>
      <c r="K961" s="439"/>
      <c r="L961" s="439"/>
      <c r="M961" s="439"/>
      <c r="N961" s="439"/>
      <c r="O961" s="439"/>
      <c r="P961" s="439"/>
      <c r="AL961" s="424" t="s">
        <v>2508</v>
      </c>
      <c r="AM961" s="425" t="s">
        <v>2516</v>
      </c>
    </row>
    <row r="962" spans="1:41" x14ac:dyDescent="0.5">
      <c r="A962" s="439"/>
      <c r="B962" s="439"/>
      <c r="C962" s="439"/>
      <c r="D962" s="439"/>
      <c r="E962" s="439"/>
      <c r="F962" s="439"/>
      <c r="G962" s="439"/>
      <c r="H962" s="439"/>
      <c r="I962" s="439"/>
      <c r="J962" s="439"/>
      <c r="K962" s="439"/>
      <c r="L962" s="439"/>
      <c r="M962" s="439"/>
      <c r="N962" s="439"/>
      <c r="O962" s="439"/>
      <c r="P962" s="439"/>
      <c r="AL962" s="424" t="s">
        <v>2509</v>
      </c>
      <c r="AM962" s="425" t="s">
        <v>126</v>
      </c>
    </row>
    <row r="963" spans="1:41" ht="30" x14ac:dyDescent="0.5">
      <c r="A963" s="439"/>
      <c r="B963" s="439"/>
      <c r="C963" s="439"/>
      <c r="D963" s="439"/>
      <c r="E963" s="439"/>
      <c r="F963" s="439"/>
      <c r="G963" s="439"/>
      <c r="H963" s="439"/>
      <c r="I963" s="439"/>
      <c r="J963" s="439"/>
      <c r="K963" s="439"/>
      <c r="L963" s="439"/>
      <c r="M963" s="439"/>
      <c r="N963" s="439"/>
      <c r="O963" s="439"/>
      <c r="P963" s="439"/>
      <c r="AL963" s="424" t="s">
        <v>2510</v>
      </c>
      <c r="AM963" s="425" t="s">
        <v>126</v>
      </c>
    </row>
    <row r="964" spans="1:41" x14ac:dyDescent="0.5">
      <c r="A964" s="439"/>
      <c r="B964" s="439"/>
      <c r="C964" s="439"/>
      <c r="D964" s="439"/>
      <c r="E964" s="439"/>
      <c r="F964" s="439"/>
      <c r="G964" s="439"/>
      <c r="H964" s="439"/>
      <c r="I964" s="439"/>
      <c r="J964" s="439"/>
      <c r="K964" s="439"/>
      <c r="L964" s="439"/>
      <c r="M964" s="439"/>
      <c r="N964" s="439"/>
      <c r="O964" s="439"/>
      <c r="P964" s="439"/>
      <c r="AL964" s="424" t="s">
        <v>2511</v>
      </c>
      <c r="AM964" s="425" t="s">
        <v>126</v>
      </c>
    </row>
    <row r="965" spans="1:41" x14ac:dyDescent="0.5">
      <c r="A965" s="439"/>
      <c r="B965" s="439"/>
      <c r="C965" s="439"/>
      <c r="D965" s="439"/>
      <c r="E965" s="439"/>
      <c r="F965" s="439"/>
      <c r="G965" s="439"/>
      <c r="H965" s="439"/>
      <c r="I965" s="439"/>
      <c r="J965" s="439"/>
      <c r="K965" s="439"/>
      <c r="L965" s="439"/>
      <c r="M965" s="439"/>
      <c r="N965" s="439"/>
      <c r="O965" s="439"/>
      <c r="P965" s="439"/>
      <c r="AL965" s="424" t="s">
        <v>2512</v>
      </c>
      <c r="AM965" s="425" t="s">
        <v>2517</v>
      </c>
    </row>
    <row r="966" spans="1:41" ht="18" thickBot="1" x14ac:dyDescent="0.55000000000000004">
      <c r="A966" s="439"/>
      <c r="B966" s="439"/>
      <c r="C966" s="439"/>
      <c r="D966" s="439"/>
      <c r="E966" s="439"/>
      <c r="F966" s="439"/>
      <c r="G966" s="439"/>
      <c r="H966" s="439"/>
      <c r="I966" s="439"/>
      <c r="J966" s="439"/>
      <c r="K966" s="439"/>
      <c r="L966" s="439"/>
      <c r="M966" s="439"/>
      <c r="N966" s="439"/>
      <c r="O966" s="439"/>
      <c r="P966" s="439"/>
      <c r="AL966" s="431" t="s">
        <v>2669</v>
      </c>
      <c r="AM966" s="432" t="s">
        <v>2670</v>
      </c>
    </row>
    <row r="967" spans="1:41" ht="18" thickBot="1" x14ac:dyDescent="0.55000000000000004">
      <c r="A967" s="439"/>
      <c r="B967" s="439"/>
      <c r="C967" s="439"/>
      <c r="D967" s="439"/>
      <c r="E967" s="439"/>
      <c r="F967" s="439"/>
      <c r="G967" s="439"/>
      <c r="H967" s="439"/>
      <c r="I967" s="439"/>
      <c r="J967" s="439"/>
      <c r="K967" s="439"/>
      <c r="L967" s="439"/>
      <c r="M967" s="439"/>
      <c r="N967" s="439"/>
      <c r="O967" s="439"/>
      <c r="P967" s="439"/>
      <c r="AJ967"/>
      <c r="AK967"/>
      <c r="AL967" s="452" t="s">
        <v>1667</v>
      </c>
      <c r="AM967" s="433" t="s">
        <v>71</v>
      </c>
      <c r="AN967"/>
      <c r="AO967"/>
    </row>
    <row r="968" spans="1:41" x14ac:dyDescent="0.5">
      <c r="A968" s="439"/>
      <c r="B968" s="439"/>
      <c r="C968" s="439"/>
      <c r="D968" s="439"/>
      <c r="E968" s="439"/>
      <c r="F968" s="439"/>
      <c r="G968" s="439"/>
      <c r="H968" s="439"/>
      <c r="I968" s="439"/>
      <c r="J968" s="439"/>
      <c r="K968" s="439"/>
      <c r="L968" s="439"/>
      <c r="M968" s="439"/>
      <c r="N968" s="439"/>
      <c r="O968" s="439"/>
      <c r="P968" s="439"/>
    </row>
    <row r="969" spans="1:41" x14ac:dyDescent="0.5">
      <c r="A969" s="439"/>
      <c r="B969" s="439"/>
      <c r="C969" s="439"/>
      <c r="D969" s="439"/>
      <c r="E969" s="439"/>
      <c r="F969" s="439"/>
      <c r="G969" s="439"/>
      <c r="H969" s="439"/>
      <c r="I969" s="439"/>
      <c r="J969" s="439"/>
      <c r="K969" s="439"/>
      <c r="L969" s="439"/>
      <c r="M969" s="439"/>
      <c r="N969" s="439"/>
      <c r="O969" s="439"/>
      <c r="P969" s="439"/>
    </row>
    <row r="970" spans="1:41" x14ac:dyDescent="0.5">
      <c r="A970" s="439"/>
      <c r="B970" s="439"/>
      <c r="C970" s="439"/>
      <c r="D970" s="439"/>
      <c r="E970" s="439"/>
      <c r="F970" s="439"/>
      <c r="G970" s="439"/>
      <c r="H970" s="439"/>
      <c r="I970" s="439"/>
      <c r="J970" s="439"/>
      <c r="K970" s="439"/>
      <c r="L970" s="439"/>
      <c r="M970" s="439"/>
      <c r="N970" s="439"/>
      <c r="O970" s="439"/>
      <c r="P970" s="439"/>
    </row>
    <row r="971" spans="1:41" x14ac:dyDescent="0.5">
      <c r="A971" s="439"/>
      <c r="B971" s="439"/>
      <c r="C971" s="439"/>
      <c r="D971" s="439"/>
      <c r="E971" s="439"/>
      <c r="F971" s="439"/>
      <c r="G971" s="439"/>
      <c r="H971" s="439"/>
      <c r="I971" s="439"/>
      <c r="J971" s="439"/>
      <c r="K971" s="439"/>
      <c r="L971" s="439"/>
      <c r="M971" s="439"/>
      <c r="N971" s="439"/>
      <c r="O971" s="439"/>
      <c r="P971" s="439"/>
    </row>
    <row r="972" spans="1:41" x14ac:dyDescent="0.5">
      <c r="A972" s="439"/>
      <c r="B972" s="439"/>
      <c r="C972" s="439"/>
      <c r="D972" s="439"/>
      <c r="E972" s="439"/>
      <c r="F972" s="439"/>
      <c r="G972" s="439"/>
      <c r="H972" s="439"/>
      <c r="I972" s="439"/>
      <c r="J972" s="439"/>
      <c r="K972" s="439"/>
      <c r="L972" s="439"/>
      <c r="M972" s="439"/>
      <c r="N972" s="439"/>
      <c r="O972" s="439"/>
      <c r="P972" s="439"/>
    </row>
    <row r="973" spans="1:41" x14ac:dyDescent="0.5">
      <c r="A973" s="439"/>
      <c r="B973" s="439"/>
      <c r="C973" s="439"/>
      <c r="D973" s="439"/>
      <c r="E973" s="439"/>
      <c r="F973" s="439"/>
      <c r="G973" s="439"/>
      <c r="H973" s="439"/>
      <c r="I973" s="439"/>
      <c r="J973" s="439"/>
      <c r="K973" s="439"/>
      <c r="L973" s="439"/>
      <c r="M973" s="439"/>
      <c r="N973" s="439"/>
      <c r="O973" s="439"/>
      <c r="P973" s="439"/>
    </row>
    <row r="974" spans="1:41" x14ac:dyDescent="0.5">
      <c r="A974" s="439"/>
      <c r="B974" s="439"/>
      <c r="C974" s="439"/>
      <c r="D974" s="439"/>
      <c r="E974" s="439"/>
      <c r="F974" s="439"/>
      <c r="G974" s="439"/>
      <c r="H974" s="439"/>
      <c r="I974" s="439"/>
      <c r="J974" s="439"/>
      <c r="K974" s="439"/>
      <c r="L974" s="439"/>
      <c r="M974" s="439"/>
      <c r="N974" s="439"/>
      <c r="O974" s="439"/>
      <c r="P974" s="439"/>
    </row>
    <row r="975" spans="1:41" x14ac:dyDescent="0.5">
      <c r="A975" s="439"/>
      <c r="B975" s="439"/>
      <c r="C975" s="439"/>
      <c r="D975" s="439"/>
      <c r="E975" s="439"/>
      <c r="F975" s="439"/>
      <c r="G975" s="439"/>
      <c r="H975" s="439"/>
      <c r="I975" s="439"/>
      <c r="J975" s="439"/>
      <c r="K975" s="439"/>
      <c r="L975" s="439"/>
      <c r="M975" s="439"/>
      <c r="N975" s="439"/>
      <c r="O975" s="439"/>
      <c r="P975" s="439"/>
    </row>
    <row r="976" spans="1:41" x14ac:dyDescent="0.5">
      <c r="A976" s="439"/>
      <c r="B976" s="439"/>
      <c r="C976" s="439"/>
      <c r="D976" s="439"/>
      <c r="E976" s="439"/>
      <c r="F976" s="439"/>
      <c r="G976" s="439"/>
      <c r="H976" s="439"/>
      <c r="I976" s="439"/>
      <c r="J976" s="439"/>
      <c r="K976" s="439"/>
      <c r="L976" s="439"/>
      <c r="M976" s="439"/>
      <c r="N976" s="439"/>
      <c r="O976" s="439"/>
      <c r="P976" s="439"/>
    </row>
    <row r="977" spans="1:16" x14ac:dyDescent="0.5">
      <c r="A977" s="439"/>
      <c r="B977" s="439"/>
      <c r="C977" s="439"/>
      <c r="D977" s="439"/>
      <c r="E977" s="439"/>
      <c r="F977" s="439"/>
      <c r="G977" s="439"/>
      <c r="H977" s="439"/>
      <c r="I977" s="439"/>
      <c r="J977" s="439"/>
      <c r="K977" s="439"/>
      <c r="L977" s="439"/>
      <c r="M977" s="439"/>
      <c r="N977" s="439"/>
      <c r="O977" s="439"/>
      <c r="P977" s="439"/>
    </row>
    <row r="978" spans="1:16" x14ac:dyDescent="0.5">
      <c r="A978" s="439"/>
      <c r="B978" s="439"/>
      <c r="C978" s="439"/>
      <c r="D978" s="439"/>
      <c r="E978" s="439"/>
      <c r="F978" s="439"/>
      <c r="G978" s="439"/>
      <c r="H978" s="439"/>
      <c r="I978" s="439"/>
      <c r="J978" s="439"/>
      <c r="K978" s="439"/>
      <c r="L978" s="439"/>
      <c r="M978" s="439"/>
      <c r="N978" s="439"/>
      <c r="O978" s="439"/>
      <c r="P978" s="439"/>
    </row>
    <row r="979" spans="1:16" x14ac:dyDescent="0.5">
      <c r="A979" s="439"/>
      <c r="B979" s="439"/>
      <c r="C979" s="439"/>
      <c r="D979" s="439"/>
      <c r="E979" s="439"/>
      <c r="F979" s="439"/>
      <c r="G979" s="439"/>
      <c r="H979" s="439"/>
      <c r="I979" s="439"/>
      <c r="J979" s="439"/>
      <c r="K979" s="439"/>
      <c r="L979" s="439"/>
      <c r="M979" s="439"/>
      <c r="N979" s="439"/>
      <c r="O979" s="439"/>
      <c r="P979" s="439"/>
    </row>
    <row r="980" spans="1:16" x14ac:dyDescent="0.5">
      <c r="A980" s="439"/>
      <c r="B980" s="439"/>
      <c r="C980" s="439"/>
      <c r="D980" s="439"/>
      <c r="E980" s="439"/>
      <c r="F980" s="439"/>
      <c r="G980" s="439"/>
      <c r="H980" s="439"/>
      <c r="I980" s="439"/>
      <c r="J980" s="439"/>
      <c r="K980" s="439"/>
      <c r="L980" s="439"/>
      <c r="M980" s="439"/>
      <c r="N980" s="439"/>
      <c r="O980" s="439"/>
      <c r="P980" s="439"/>
    </row>
    <row r="981" spans="1:16" x14ac:dyDescent="0.5">
      <c r="A981" s="439"/>
      <c r="B981" s="439"/>
      <c r="C981" s="439"/>
      <c r="D981" s="439"/>
      <c r="E981" s="439"/>
      <c r="F981" s="439"/>
      <c r="G981" s="439"/>
      <c r="H981" s="439"/>
      <c r="I981" s="439"/>
      <c r="J981" s="439"/>
      <c r="K981" s="439"/>
      <c r="L981" s="439"/>
      <c r="M981" s="439"/>
      <c r="N981" s="439"/>
      <c r="O981" s="439"/>
      <c r="P981" s="439"/>
    </row>
    <row r="982" spans="1:16" x14ac:dyDescent="0.5">
      <c r="A982" s="439"/>
      <c r="B982" s="439"/>
      <c r="C982" s="439"/>
      <c r="D982" s="439"/>
      <c r="E982" s="439"/>
      <c r="F982" s="439"/>
      <c r="G982" s="439"/>
      <c r="H982" s="439"/>
      <c r="I982" s="439"/>
      <c r="J982" s="439"/>
      <c r="K982" s="439"/>
      <c r="L982" s="439"/>
      <c r="M982" s="439"/>
      <c r="N982" s="439"/>
      <c r="O982" s="439"/>
      <c r="P982" s="439"/>
    </row>
    <row r="983" spans="1:16" x14ac:dyDescent="0.5">
      <c r="A983" s="439"/>
      <c r="B983" s="439"/>
      <c r="C983" s="439"/>
      <c r="D983" s="439"/>
      <c r="E983" s="439"/>
      <c r="F983" s="439"/>
      <c r="G983" s="439"/>
      <c r="H983" s="439"/>
      <c r="I983" s="439"/>
      <c r="J983" s="439"/>
      <c r="K983" s="439"/>
      <c r="L983" s="439"/>
      <c r="M983" s="439"/>
      <c r="N983" s="439"/>
      <c r="O983" s="439"/>
      <c r="P983" s="439"/>
    </row>
    <row r="984" spans="1:16" x14ac:dyDescent="0.5">
      <c r="A984" s="439"/>
      <c r="B984" s="439"/>
      <c r="C984" s="439"/>
      <c r="D984" s="439"/>
      <c r="E984" s="439"/>
      <c r="F984" s="439"/>
      <c r="G984" s="439"/>
      <c r="H984" s="439"/>
      <c r="I984" s="439"/>
      <c r="J984" s="439"/>
      <c r="K984" s="439"/>
      <c r="L984" s="439"/>
      <c r="M984" s="439"/>
      <c r="N984" s="439"/>
      <c r="O984" s="439"/>
      <c r="P984" s="439"/>
    </row>
    <row r="985" spans="1:16" x14ac:dyDescent="0.5">
      <c r="A985" s="439"/>
      <c r="B985" s="439"/>
      <c r="C985" s="439"/>
      <c r="D985" s="439"/>
      <c r="E985" s="439"/>
      <c r="F985" s="439"/>
      <c r="G985" s="439"/>
      <c r="H985" s="439"/>
      <c r="I985" s="439"/>
      <c r="J985" s="439"/>
      <c r="K985" s="439"/>
      <c r="L985" s="439"/>
      <c r="M985" s="439"/>
      <c r="N985" s="439"/>
      <c r="O985" s="439"/>
      <c r="P985" s="439"/>
    </row>
    <row r="986" spans="1:16" x14ac:dyDescent="0.5">
      <c r="A986" s="439"/>
      <c r="B986" s="439"/>
      <c r="C986" s="439"/>
      <c r="D986" s="439"/>
      <c r="E986" s="439"/>
      <c r="F986" s="439"/>
      <c r="G986" s="439"/>
      <c r="H986" s="439"/>
      <c r="I986" s="439"/>
      <c r="J986" s="439"/>
      <c r="K986" s="439"/>
      <c r="L986" s="439"/>
      <c r="M986" s="439"/>
      <c r="N986" s="439"/>
      <c r="O986" s="439"/>
      <c r="P986" s="439"/>
    </row>
    <row r="987" spans="1:16" x14ac:dyDescent="0.5">
      <c r="A987" s="439"/>
      <c r="B987" s="439"/>
      <c r="C987" s="439"/>
      <c r="D987" s="439"/>
      <c r="E987" s="439"/>
      <c r="F987" s="439"/>
      <c r="G987" s="439"/>
      <c r="H987" s="439"/>
      <c r="I987" s="439"/>
      <c r="J987" s="439"/>
      <c r="K987" s="439"/>
      <c r="L987" s="439"/>
      <c r="M987" s="439"/>
      <c r="N987" s="439"/>
      <c r="O987" s="439"/>
      <c r="P987" s="439"/>
    </row>
    <row r="988" spans="1:16" x14ac:dyDescent="0.5">
      <c r="A988" s="439"/>
      <c r="B988" s="439"/>
      <c r="C988" s="439"/>
      <c r="D988" s="439"/>
      <c r="E988" s="439"/>
      <c r="F988" s="439"/>
      <c r="G988" s="439"/>
      <c r="H988" s="439"/>
      <c r="I988" s="439"/>
      <c r="J988" s="439"/>
      <c r="K988" s="439"/>
      <c r="L988" s="439"/>
      <c r="M988" s="439"/>
      <c r="N988" s="439"/>
      <c r="O988" s="439"/>
      <c r="P988" s="439"/>
    </row>
    <row r="989" spans="1:16" x14ac:dyDescent="0.5">
      <c r="A989" s="439"/>
      <c r="B989" s="439"/>
      <c r="C989" s="439"/>
      <c r="D989" s="439"/>
      <c r="E989" s="439"/>
      <c r="F989" s="439"/>
      <c r="G989" s="439"/>
      <c r="H989" s="439"/>
      <c r="I989" s="439"/>
      <c r="J989" s="439"/>
      <c r="K989" s="439"/>
      <c r="L989" s="439"/>
      <c r="M989" s="439"/>
      <c r="N989" s="439"/>
      <c r="O989" s="439"/>
      <c r="P989" s="439"/>
    </row>
    <row r="990" spans="1:16" x14ac:dyDescent="0.5">
      <c r="A990" s="439"/>
      <c r="B990" s="439"/>
      <c r="C990" s="439"/>
      <c r="D990" s="439"/>
      <c r="E990" s="439"/>
      <c r="F990" s="439"/>
      <c r="G990" s="439"/>
      <c r="H990" s="439"/>
      <c r="I990" s="439"/>
      <c r="J990" s="439"/>
      <c r="K990" s="439"/>
      <c r="L990" s="439"/>
      <c r="M990" s="439"/>
      <c r="N990" s="439"/>
      <c r="O990" s="439"/>
      <c r="P990" s="439"/>
    </row>
    <row r="991" spans="1:16" x14ac:dyDescent="0.5">
      <c r="A991" s="439"/>
      <c r="B991" s="439"/>
      <c r="C991" s="439"/>
      <c r="D991" s="439"/>
      <c r="E991" s="439"/>
      <c r="F991" s="439"/>
      <c r="G991" s="439"/>
      <c r="H991" s="439"/>
      <c r="I991" s="439"/>
      <c r="J991" s="439"/>
      <c r="K991" s="439"/>
      <c r="L991" s="439"/>
      <c r="M991" s="439"/>
      <c r="N991" s="439"/>
      <c r="O991" s="439"/>
      <c r="P991" s="439"/>
    </row>
    <row r="992" spans="1:16" x14ac:dyDescent="0.5">
      <c r="A992" s="439"/>
      <c r="B992" s="439"/>
      <c r="C992" s="439"/>
      <c r="D992" s="439"/>
      <c r="E992" s="439"/>
      <c r="F992" s="439"/>
      <c r="G992" s="439"/>
      <c r="H992" s="439"/>
      <c r="I992" s="439"/>
      <c r="J992" s="439"/>
      <c r="K992" s="439"/>
      <c r="L992" s="439"/>
      <c r="M992" s="439"/>
      <c r="N992" s="439"/>
      <c r="O992" s="439"/>
      <c r="P992" s="439"/>
    </row>
    <row r="993" spans="1:16" x14ac:dyDescent="0.5">
      <c r="A993" s="439"/>
      <c r="B993" s="439"/>
      <c r="C993" s="439"/>
      <c r="D993" s="439"/>
      <c r="E993" s="439"/>
      <c r="F993" s="439"/>
      <c r="G993" s="439"/>
      <c r="H993" s="439"/>
      <c r="I993" s="439"/>
      <c r="J993" s="439"/>
      <c r="K993" s="439"/>
      <c r="L993" s="439"/>
      <c r="M993" s="439"/>
      <c r="N993" s="439"/>
      <c r="O993" s="439"/>
      <c r="P993" s="439"/>
    </row>
    <row r="994" spans="1:16" x14ac:dyDescent="0.5">
      <c r="A994" s="439"/>
      <c r="B994" s="439"/>
      <c r="C994" s="439"/>
      <c r="D994" s="439"/>
      <c r="E994" s="439"/>
      <c r="F994" s="439"/>
      <c r="G994" s="439"/>
      <c r="H994" s="439"/>
      <c r="I994" s="439"/>
      <c r="J994" s="439"/>
      <c r="K994" s="439"/>
      <c r="L994" s="439"/>
      <c r="M994" s="439"/>
      <c r="N994" s="439"/>
      <c r="O994" s="439"/>
      <c r="P994" s="439"/>
    </row>
    <row r="995" spans="1:16" x14ac:dyDescent="0.5">
      <c r="A995" s="439"/>
      <c r="B995" s="439"/>
      <c r="C995" s="439"/>
      <c r="D995" s="439"/>
      <c r="E995" s="439"/>
      <c r="F995" s="439"/>
      <c r="G995" s="439"/>
      <c r="H995" s="439"/>
      <c r="I995" s="439"/>
      <c r="J995" s="439"/>
      <c r="K995" s="439"/>
      <c r="L995" s="439"/>
      <c r="M995" s="439"/>
      <c r="N995" s="439"/>
      <c r="O995" s="439"/>
      <c r="P995" s="439"/>
    </row>
    <row r="996" spans="1:16" x14ac:dyDescent="0.5">
      <c r="A996" s="439"/>
      <c r="B996" s="439"/>
      <c r="C996" s="439"/>
      <c r="D996" s="439"/>
      <c r="E996" s="439"/>
      <c r="F996" s="439"/>
      <c r="G996" s="439"/>
      <c r="H996" s="439"/>
      <c r="I996" s="439"/>
      <c r="J996" s="439"/>
      <c r="K996" s="439"/>
      <c r="L996" s="439"/>
      <c r="M996" s="439"/>
      <c r="N996" s="439"/>
      <c r="O996" s="439"/>
      <c r="P996" s="439"/>
    </row>
    <row r="997" spans="1:16" x14ac:dyDescent="0.5">
      <c r="A997" s="439"/>
      <c r="B997" s="439"/>
      <c r="C997" s="439"/>
      <c r="D997" s="439"/>
      <c r="E997" s="439"/>
      <c r="F997" s="439"/>
      <c r="G997" s="439"/>
      <c r="H997" s="439"/>
      <c r="I997" s="439"/>
      <c r="J997" s="439"/>
      <c r="K997" s="439"/>
      <c r="L997" s="439"/>
      <c r="M997" s="439"/>
      <c r="N997" s="439"/>
      <c r="O997" s="439"/>
      <c r="P997" s="439"/>
    </row>
    <row r="998" spans="1:16" x14ac:dyDescent="0.5">
      <c r="A998" s="439"/>
      <c r="B998" s="439"/>
      <c r="C998" s="439"/>
      <c r="D998" s="439"/>
      <c r="E998" s="439"/>
      <c r="F998" s="439"/>
      <c r="G998" s="439"/>
      <c r="H998" s="439"/>
      <c r="I998" s="439"/>
      <c r="J998" s="439"/>
      <c r="K998" s="439"/>
      <c r="L998" s="439"/>
      <c r="M998" s="439"/>
      <c r="N998" s="439"/>
      <c r="O998" s="439"/>
      <c r="P998" s="439"/>
    </row>
    <row r="999" spans="1:16" x14ac:dyDescent="0.5">
      <c r="A999" s="439"/>
      <c r="B999" s="439"/>
      <c r="C999" s="439"/>
      <c r="D999" s="439"/>
      <c r="E999" s="439"/>
      <c r="F999" s="439"/>
      <c r="G999" s="439"/>
      <c r="H999" s="439"/>
      <c r="I999" s="439"/>
      <c r="J999" s="439"/>
      <c r="K999" s="439"/>
      <c r="L999" s="439"/>
      <c r="M999" s="439"/>
      <c r="N999" s="439"/>
      <c r="O999" s="439"/>
      <c r="P999" s="439"/>
    </row>
    <row r="1000" spans="1:16" x14ac:dyDescent="0.5">
      <c r="A1000" s="439"/>
      <c r="B1000" s="439"/>
      <c r="C1000" s="439"/>
      <c r="D1000" s="439"/>
      <c r="E1000" s="439"/>
      <c r="F1000" s="439"/>
      <c r="G1000" s="439"/>
      <c r="H1000" s="439"/>
      <c r="I1000" s="439"/>
      <c r="J1000" s="439"/>
      <c r="K1000" s="439"/>
      <c r="L1000" s="439"/>
      <c r="M1000" s="439"/>
      <c r="N1000" s="439"/>
      <c r="O1000" s="439"/>
      <c r="P1000" s="439"/>
    </row>
    <row r="1001" spans="1:16" x14ac:dyDescent="0.5">
      <c r="A1001" s="439"/>
      <c r="B1001" s="439"/>
      <c r="C1001" s="439"/>
      <c r="D1001" s="439"/>
      <c r="E1001" s="439"/>
      <c r="F1001" s="439"/>
      <c r="G1001" s="439"/>
      <c r="H1001" s="439"/>
      <c r="I1001" s="439"/>
      <c r="J1001" s="439"/>
      <c r="K1001" s="439"/>
      <c r="L1001" s="439"/>
      <c r="M1001" s="439"/>
      <c r="N1001" s="439"/>
      <c r="O1001" s="439"/>
      <c r="P1001" s="439"/>
    </row>
    <row r="1002" spans="1:16" x14ac:dyDescent="0.5">
      <c r="A1002" s="439"/>
      <c r="B1002" s="439"/>
      <c r="C1002" s="439"/>
      <c r="D1002" s="439"/>
      <c r="E1002" s="439"/>
      <c r="F1002" s="439"/>
      <c r="G1002" s="439"/>
      <c r="H1002" s="439"/>
      <c r="I1002" s="439"/>
      <c r="J1002" s="439"/>
      <c r="K1002" s="439"/>
      <c r="L1002" s="439"/>
      <c r="M1002" s="439"/>
      <c r="N1002" s="439"/>
      <c r="O1002" s="439"/>
      <c r="P1002" s="439"/>
    </row>
    <row r="1003" spans="1:16" x14ac:dyDescent="0.5">
      <c r="A1003" s="439"/>
      <c r="B1003" s="439"/>
      <c r="C1003" s="439"/>
      <c r="D1003" s="439"/>
      <c r="E1003" s="439"/>
      <c r="F1003" s="439"/>
      <c r="G1003" s="439"/>
      <c r="H1003" s="439"/>
      <c r="I1003" s="439"/>
      <c r="J1003" s="439"/>
      <c r="K1003" s="439"/>
      <c r="L1003" s="439"/>
      <c r="M1003" s="439"/>
      <c r="N1003" s="439"/>
      <c r="O1003" s="439"/>
      <c r="P1003" s="439"/>
    </row>
    <row r="1004" spans="1:16" x14ac:dyDescent="0.5">
      <c r="A1004" s="439"/>
      <c r="B1004" s="439"/>
      <c r="C1004" s="439"/>
      <c r="D1004" s="439"/>
      <c r="E1004" s="439"/>
      <c r="F1004" s="439"/>
      <c r="G1004" s="439"/>
      <c r="H1004" s="439"/>
      <c r="I1004" s="439"/>
      <c r="J1004" s="439"/>
      <c r="K1004" s="439"/>
      <c r="L1004" s="439"/>
      <c r="M1004" s="439"/>
      <c r="N1004" s="439"/>
      <c r="O1004" s="439"/>
      <c r="P1004" s="439"/>
    </row>
    <row r="1005" spans="1:16" x14ac:dyDescent="0.5">
      <c r="A1005" s="439"/>
      <c r="B1005" s="439"/>
      <c r="C1005" s="439"/>
      <c r="D1005" s="439"/>
      <c r="E1005" s="439"/>
      <c r="F1005" s="439"/>
      <c r="G1005" s="439"/>
      <c r="H1005" s="439"/>
      <c r="I1005" s="439"/>
      <c r="J1005" s="439"/>
      <c r="K1005" s="439"/>
      <c r="L1005" s="439"/>
      <c r="M1005" s="439"/>
      <c r="N1005" s="439"/>
      <c r="O1005" s="439"/>
      <c r="P1005" s="439"/>
    </row>
    <row r="1006" spans="1:16" x14ac:dyDescent="0.5">
      <c r="A1006" s="439"/>
      <c r="B1006" s="439"/>
      <c r="C1006" s="439"/>
      <c r="D1006" s="439"/>
      <c r="E1006" s="439"/>
      <c r="F1006" s="439"/>
      <c r="G1006" s="439"/>
      <c r="H1006" s="439"/>
      <c r="I1006" s="439"/>
      <c r="J1006" s="439"/>
      <c r="K1006" s="439"/>
      <c r="L1006" s="439"/>
      <c r="M1006" s="439"/>
      <c r="N1006" s="439"/>
      <c r="O1006" s="439"/>
      <c r="P1006" s="439"/>
    </row>
    <row r="1007" spans="1:16" x14ac:dyDescent="0.5">
      <c r="A1007" s="439"/>
      <c r="B1007" s="439"/>
      <c r="C1007" s="439"/>
      <c r="D1007" s="439"/>
      <c r="E1007" s="439"/>
      <c r="F1007" s="439"/>
      <c r="G1007" s="439"/>
      <c r="H1007" s="439"/>
      <c r="I1007" s="439"/>
      <c r="J1007" s="439"/>
      <c r="K1007" s="439"/>
      <c r="L1007" s="439"/>
      <c r="M1007" s="439"/>
      <c r="N1007" s="439"/>
      <c r="O1007" s="439"/>
      <c r="P1007" s="439"/>
    </row>
    <row r="1008" spans="1:16" x14ac:dyDescent="0.5">
      <c r="A1008" s="439"/>
      <c r="B1008" s="439"/>
      <c r="C1008" s="439"/>
      <c r="D1008" s="439"/>
      <c r="E1008" s="439"/>
      <c r="F1008" s="439"/>
      <c r="G1008" s="439"/>
      <c r="H1008" s="439"/>
      <c r="I1008" s="439"/>
      <c r="J1008" s="439"/>
      <c r="K1008" s="439"/>
      <c r="L1008" s="439"/>
      <c r="M1008" s="439"/>
      <c r="N1008" s="439"/>
      <c r="O1008" s="439"/>
      <c r="P1008" s="439"/>
    </row>
    <row r="1009" spans="1:16" x14ac:dyDescent="0.5">
      <c r="A1009" s="439"/>
      <c r="B1009" s="439"/>
      <c r="C1009" s="439"/>
      <c r="D1009" s="439"/>
      <c r="E1009" s="439"/>
      <c r="F1009" s="439"/>
      <c r="G1009" s="439"/>
      <c r="H1009" s="439"/>
      <c r="I1009" s="439"/>
      <c r="J1009" s="439"/>
      <c r="K1009" s="439"/>
      <c r="L1009" s="439"/>
      <c r="M1009" s="439"/>
      <c r="N1009" s="439"/>
      <c r="O1009" s="439"/>
      <c r="P1009" s="439"/>
    </row>
    <row r="1010" spans="1:16" x14ac:dyDescent="0.5">
      <c r="A1010" s="439"/>
      <c r="B1010" s="439"/>
      <c r="C1010" s="439"/>
      <c r="D1010" s="439"/>
      <c r="E1010" s="439"/>
      <c r="F1010" s="439"/>
      <c r="G1010" s="439"/>
      <c r="H1010" s="439"/>
      <c r="I1010" s="439"/>
      <c r="J1010" s="439"/>
      <c r="K1010" s="439"/>
      <c r="L1010" s="439"/>
      <c r="M1010" s="439"/>
      <c r="N1010" s="439"/>
      <c r="O1010" s="439"/>
      <c r="P1010" s="439"/>
    </row>
    <row r="1011" spans="1:16" x14ac:dyDescent="0.5">
      <c r="A1011" s="439"/>
      <c r="B1011" s="439"/>
      <c r="C1011" s="439"/>
      <c r="D1011" s="439"/>
      <c r="E1011" s="439"/>
      <c r="F1011" s="439"/>
      <c r="G1011" s="439"/>
      <c r="H1011" s="439"/>
      <c r="I1011" s="439"/>
      <c r="J1011" s="439"/>
      <c r="K1011" s="439"/>
      <c r="L1011" s="439"/>
      <c r="M1011" s="439"/>
      <c r="N1011" s="439"/>
      <c r="O1011" s="439"/>
      <c r="P1011" s="439"/>
    </row>
    <row r="1012" spans="1:16" x14ac:dyDescent="0.5">
      <c r="A1012" s="439"/>
      <c r="B1012" s="439"/>
      <c r="C1012" s="439"/>
      <c r="D1012" s="439"/>
      <c r="E1012" s="439"/>
      <c r="F1012" s="439"/>
      <c r="G1012" s="439"/>
      <c r="H1012" s="439"/>
      <c r="I1012" s="439"/>
      <c r="J1012" s="439"/>
      <c r="K1012" s="439"/>
      <c r="L1012" s="439"/>
      <c r="M1012" s="439"/>
      <c r="N1012" s="439"/>
      <c r="O1012" s="439"/>
      <c r="P1012" s="439"/>
    </row>
    <row r="1013" spans="1:16" x14ac:dyDescent="0.5">
      <c r="A1013" s="439"/>
      <c r="B1013" s="439"/>
      <c r="C1013" s="439"/>
      <c r="D1013" s="439"/>
      <c r="E1013" s="439"/>
      <c r="F1013" s="439"/>
      <c r="G1013" s="439"/>
      <c r="H1013" s="439"/>
      <c r="I1013" s="439"/>
      <c r="J1013" s="439"/>
      <c r="K1013" s="439"/>
      <c r="L1013" s="439"/>
      <c r="M1013" s="439"/>
      <c r="N1013" s="439"/>
      <c r="O1013" s="439"/>
      <c r="P1013" s="439"/>
    </row>
    <row r="1014" spans="1:16" x14ac:dyDescent="0.5">
      <c r="A1014" s="439"/>
      <c r="B1014" s="439"/>
      <c r="C1014" s="439"/>
      <c r="D1014" s="439"/>
      <c r="E1014" s="439"/>
      <c r="F1014" s="439"/>
      <c r="G1014" s="439"/>
      <c r="H1014" s="439"/>
      <c r="I1014" s="439"/>
      <c r="J1014" s="439"/>
      <c r="K1014" s="439"/>
      <c r="L1014" s="439"/>
      <c r="M1014" s="439"/>
      <c r="N1014" s="439"/>
      <c r="O1014" s="439"/>
      <c r="P1014" s="439"/>
    </row>
    <row r="1015" spans="1:16" x14ac:dyDescent="0.5">
      <c r="A1015" s="439"/>
      <c r="B1015" s="439"/>
      <c r="C1015" s="439"/>
      <c r="D1015" s="439"/>
      <c r="E1015" s="439"/>
      <c r="F1015" s="439"/>
      <c r="G1015" s="439"/>
      <c r="H1015" s="439"/>
      <c r="I1015" s="439"/>
      <c r="J1015" s="439"/>
      <c r="K1015" s="439"/>
      <c r="L1015" s="439"/>
      <c r="M1015" s="439"/>
      <c r="N1015" s="439"/>
      <c r="O1015" s="439"/>
      <c r="P1015" s="439"/>
    </row>
    <row r="1016" spans="1:16" x14ac:dyDescent="0.5">
      <c r="A1016" s="439"/>
      <c r="B1016" s="439"/>
      <c r="C1016" s="439"/>
      <c r="D1016" s="439"/>
      <c r="E1016" s="439"/>
      <c r="F1016" s="439"/>
      <c r="G1016" s="439"/>
      <c r="H1016" s="439"/>
      <c r="I1016" s="439"/>
      <c r="J1016" s="439"/>
      <c r="K1016" s="439"/>
      <c r="L1016" s="439"/>
      <c r="M1016" s="439"/>
      <c r="N1016" s="439"/>
      <c r="O1016" s="439"/>
      <c r="P1016" s="439"/>
    </row>
    <row r="1017" spans="1:16" x14ac:dyDescent="0.5">
      <c r="A1017" s="439"/>
      <c r="B1017" s="439"/>
      <c r="C1017" s="439"/>
      <c r="D1017" s="439"/>
      <c r="E1017" s="439"/>
      <c r="F1017" s="439"/>
      <c r="G1017" s="439"/>
      <c r="H1017" s="439"/>
      <c r="I1017" s="439"/>
      <c r="J1017" s="439"/>
      <c r="K1017" s="439"/>
      <c r="L1017" s="439"/>
      <c r="M1017" s="439"/>
      <c r="N1017" s="439"/>
      <c r="O1017" s="439"/>
      <c r="P1017" s="439"/>
    </row>
    <row r="1018" spans="1:16" x14ac:dyDescent="0.5">
      <c r="A1018" s="439"/>
      <c r="B1018" s="439"/>
      <c r="C1018" s="439"/>
      <c r="D1018" s="439"/>
      <c r="E1018" s="439"/>
      <c r="F1018" s="439"/>
      <c r="G1018" s="439"/>
      <c r="H1018" s="439"/>
      <c r="I1018" s="439"/>
      <c r="J1018" s="439"/>
      <c r="K1018" s="439"/>
      <c r="L1018" s="439"/>
      <c r="M1018" s="439"/>
      <c r="N1018" s="439"/>
      <c r="O1018" s="439"/>
      <c r="P1018" s="439"/>
    </row>
    <row r="1019" spans="1:16" x14ac:dyDescent="0.5">
      <c r="A1019" s="439"/>
      <c r="B1019" s="439"/>
      <c r="C1019" s="439"/>
      <c r="D1019" s="439"/>
      <c r="E1019" s="439"/>
      <c r="F1019" s="439"/>
      <c r="G1019" s="439"/>
      <c r="H1019" s="439"/>
      <c r="I1019" s="439"/>
      <c r="J1019" s="439"/>
      <c r="K1019" s="439"/>
      <c r="L1019" s="439"/>
      <c r="M1019" s="439"/>
      <c r="N1019" s="439"/>
      <c r="O1019" s="439"/>
      <c r="P1019" s="439"/>
    </row>
    <row r="1020" spans="1:16" x14ac:dyDescent="0.5">
      <c r="A1020" s="439"/>
      <c r="B1020" s="439"/>
      <c r="C1020" s="439"/>
      <c r="D1020" s="439"/>
      <c r="E1020" s="439"/>
      <c r="F1020" s="439"/>
      <c r="G1020" s="439"/>
      <c r="H1020" s="439"/>
      <c r="I1020" s="439"/>
      <c r="J1020" s="439"/>
      <c r="K1020" s="439"/>
      <c r="L1020" s="439"/>
      <c r="M1020" s="439"/>
      <c r="N1020" s="439"/>
      <c r="O1020" s="439"/>
      <c r="P1020" s="439"/>
    </row>
    <row r="1021" spans="1:16" x14ac:dyDescent="0.5">
      <c r="A1021" s="439"/>
      <c r="B1021" s="439"/>
      <c r="C1021" s="439"/>
      <c r="D1021" s="439"/>
      <c r="E1021" s="439"/>
      <c r="F1021" s="439"/>
      <c r="G1021" s="439"/>
      <c r="H1021" s="439"/>
      <c r="I1021" s="439"/>
      <c r="J1021" s="439"/>
      <c r="K1021" s="439"/>
      <c r="L1021" s="439"/>
      <c r="M1021" s="439"/>
      <c r="N1021" s="439"/>
      <c r="O1021" s="439"/>
      <c r="P1021" s="439"/>
    </row>
    <row r="1022" spans="1:16" x14ac:dyDescent="0.5">
      <c r="A1022" s="439"/>
      <c r="B1022" s="439"/>
      <c r="C1022" s="439"/>
      <c r="D1022" s="439"/>
      <c r="E1022" s="439"/>
      <c r="F1022" s="439"/>
      <c r="G1022" s="439"/>
      <c r="H1022" s="439"/>
      <c r="I1022" s="439"/>
      <c r="J1022" s="439"/>
      <c r="K1022" s="439"/>
      <c r="L1022" s="439"/>
      <c r="M1022" s="439"/>
      <c r="N1022" s="439"/>
      <c r="O1022" s="439"/>
      <c r="P1022" s="439"/>
    </row>
    <row r="1023" spans="1:16" x14ac:dyDescent="0.5">
      <c r="A1023" s="439"/>
      <c r="B1023" s="439"/>
      <c r="C1023" s="439"/>
      <c r="D1023" s="439"/>
      <c r="E1023" s="439"/>
      <c r="F1023" s="439"/>
      <c r="G1023" s="439"/>
      <c r="H1023" s="439"/>
      <c r="I1023" s="439"/>
      <c r="J1023" s="439"/>
      <c r="K1023" s="439"/>
      <c r="L1023" s="439"/>
      <c r="M1023" s="439"/>
      <c r="N1023" s="439"/>
      <c r="O1023" s="439"/>
      <c r="P1023" s="439"/>
    </row>
    <row r="1024" spans="1:16" x14ac:dyDescent="0.5">
      <c r="A1024" s="439"/>
      <c r="B1024" s="439"/>
      <c r="C1024" s="439"/>
      <c r="D1024" s="439"/>
      <c r="E1024" s="439"/>
      <c r="F1024" s="439"/>
      <c r="G1024" s="439"/>
      <c r="H1024" s="439"/>
      <c r="I1024" s="439"/>
      <c r="J1024" s="439"/>
      <c r="K1024" s="439"/>
      <c r="L1024" s="439"/>
      <c r="M1024" s="439"/>
      <c r="N1024" s="439"/>
      <c r="O1024" s="439"/>
      <c r="P1024" s="439"/>
    </row>
    <row r="1025" spans="1:16" x14ac:dyDescent="0.5">
      <c r="A1025" s="439"/>
      <c r="B1025" s="439"/>
      <c r="C1025" s="439"/>
      <c r="D1025" s="439"/>
      <c r="E1025" s="439"/>
      <c r="F1025" s="439"/>
      <c r="G1025" s="439"/>
      <c r="H1025" s="439"/>
      <c r="I1025" s="439"/>
      <c r="J1025" s="439"/>
      <c r="K1025" s="439"/>
      <c r="L1025" s="439"/>
      <c r="M1025" s="439"/>
      <c r="N1025" s="439"/>
      <c r="O1025" s="439"/>
      <c r="P1025" s="439"/>
    </row>
    <row r="1026" spans="1:16" x14ac:dyDescent="0.5">
      <c r="A1026" s="439"/>
      <c r="B1026" s="439"/>
      <c r="C1026" s="439"/>
      <c r="D1026" s="439"/>
      <c r="E1026" s="439"/>
      <c r="F1026" s="439"/>
      <c r="G1026" s="439"/>
      <c r="H1026" s="439"/>
      <c r="I1026" s="439"/>
      <c r="J1026" s="439"/>
      <c r="K1026" s="439"/>
      <c r="L1026" s="439"/>
      <c r="M1026" s="439"/>
      <c r="N1026" s="439"/>
      <c r="O1026" s="439"/>
      <c r="P1026" s="439"/>
    </row>
    <row r="1027" spans="1:16" x14ac:dyDescent="0.5">
      <c r="A1027" s="439"/>
      <c r="B1027" s="439"/>
      <c r="C1027" s="439"/>
      <c r="D1027" s="439"/>
      <c r="E1027" s="439"/>
      <c r="F1027" s="439"/>
      <c r="G1027" s="439"/>
      <c r="H1027" s="439"/>
      <c r="I1027" s="439"/>
      <c r="J1027" s="439"/>
      <c r="K1027" s="439"/>
      <c r="L1027" s="439"/>
      <c r="M1027" s="439"/>
      <c r="N1027" s="439"/>
      <c r="O1027" s="439"/>
      <c r="P1027" s="439"/>
    </row>
    <row r="1028" spans="1:16" x14ac:dyDescent="0.5">
      <c r="A1028" s="439"/>
      <c r="B1028" s="439"/>
      <c r="C1028" s="439"/>
      <c r="D1028" s="439"/>
      <c r="E1028" s="439"/>
      <c r="F1028" s="439"/>
      <c r="G1028" s="439"/>
      <c r="H1028" s="439"/>
      <c r="I1028" s="439"/>
      <c r="J1028" s="439"/>
      <c r="K1028" s="439"/>
      <c r="L1028" s="439"/>
      <c r="M1028" s="439"/>
      <c r="N1028" s="439"/>
      <c r="O1028" s="439"/>
      <c r="P1028" s="439"/>
    </row>
    <row r="1029" spans="1:16" x14ac:dyDescent="0.5">
      <c r="A1029" s="439"/>
      <c r="B1029" s="439"/>
      <c r="C1029" s="439"/>
      <c r="D1029" s="439"/>
      <c r="E1029" s="439"/>
      <c r="F1029" s="439"/>
      <c r="G1029" s="439"/>
      <c r="H1029" s="439"/>
      <c r="I1029" s="439"/>
      <c r="J1029" s="439"/>
      <c r="K1029" s="439"/>
      <c r="L1029" s="439"/>
      <c r="M1029" s="439"/>
      <c r="N1029" s="439"/>
      <c r="O1029" s="439"/>
      <c r="P1029" s="439"/>
    </row>
    <row r="1030" spans="1:16" x14ac:dyDescent="0.5">
      <c r="A1030" s="439"/>
      <c r="B1030" s="439"/>
      <c r="C1030" s="439"/>
      <c r="D1030" s="439"/>
      <c r="E1030" s="439"/>
      <c r="F1030" s="439"/>
      <c r="G1030" s="439"/>
      <c r="H1030" s="439"/>
      <c r="I1030" s="439"/>
      <c r="J1030" s="439"/>
      <c r="K1030" s="439"/>
      <c r="L1030" s="439"/>
      <c r="M1030" s="439"/>
      <c r="N1030" s="439"/>
      <c r="O1030" s="439"/>
      <c r="P1030" s="439"/>
    </row>
    <row r="1031" spans="1:16" x14ac:dyDescent="0.5">
      <c r="A1031" s="439"/>
      <c r="B1031" s="439"/>
      <c r="C1031" s="439"/>
      <c r="D1031" s="439"/>
      <c r="E1031" s="439"/>
      <c r="F1031" s="439"/>
      <c r="G1031" s="439"/>
      <c r="H1031" s="439"/>
      <c r="I1031" s="439"/>
      <c r="J1031" s="439"/>
      <c r="K1031" s="439"/>
      <c r="L1031" s="439"/>
      <c r="M1031" s="439"/>
      <c r="N1031" s="439"/>
      <c r="O1031" s="439"/>
      <c r="P1031" s="439"/>
    </row>
    <row r="1032" spans="1:16" x14ac:dyDescent="0.5">
      <c r="A1032" s="439"/>
      <c r="B1032" s="439"/>
      <c r="C1032" s="439"/>
      <c r="D1032" s="439"/>
      <c r="E1032" s="439"/>
      <c r="F1032" s="439"/>
      <c r="G1032" s="439"/>
      <c r="H1032" s="439"/>
      <c r="I1032" s="439"/>
      <c r="J1032" s="439"/>
      <c r="K1032" s="439"/>
      <c r="L1032" s="439"/>
      <c r="M1032" s="439"/>
      <c r="N1032" s="439"/>
      <c r="O1032" s="439"/>
      <c r="P1032" s="439"/>
    </row>
  </sheetData>
  <sheetProtection algorithmName="SHA-512" hashValue="9kjgzQfzavUvpyldyhWu7KBANd7KeXN8rVjgl/5aFoy9H/yn19z2qkVUQySXqn4GwRUPrlBVd7PL8LXVleZMhg==" saltValue="Hg5mxAqnXIpCWRPr8g56Iw==" spinCount="100000" sheet="1" objects="1" scenarios="1"/>
  <protectedRanges>
    <protectedRange algorithmName="SHA-512" hashValue="KkLl8ZbLRir7sadNiS8ygJooV4cwF5uhFNZILNdFBiVPuk99FrT4wvPQY6A5z/le3vo7Hi6THMbgTcDZWKWRuQ==" saltValue="IKNXPBUPhbyuB3QttTfiEg==" spinCount="100000" sqref="I10" name="Range1_2_1"/>
    <protectedRange algorithmName="SHA-512" hashValue="KkLl8ZbLRir7sadNiS8ygJooV4cwF5uhFNZILNdFBiVPuk99FrT4wvPQY6A5z/le3vo7Hi6THMbgTcDZWKWRuQ==" saltValue="IKNXPBUPhbyuB3QttTfiEg==" spinCount="100000" sqref="P10:P15" name="Range1_5"/>
  </protectedRanges>
  <mergeCells count="6">
    <mergeCell ref="A2:V2"/>
    <mergeCell ref="B517:Q517"/>
    <mergeCell ref="B513:Q513"/>
    <mergeCell ref="B514:Q514"/>
    <mergeCell ref="B515:Q515"/>
    <mergeCell ref="B516:Q516"/>
  </mergeCells>
  <phoneticPr fontId="7" type="noConversion"/>
  <dataValidations count="6">
    <dataValidation type="list" allowBlank="1" showInputMessage="1" showErrorMessage="1" sqref="K12:K509" xr:uid="{725A7A47-462F-421B-8BA6-1D3ED21D17A1}">
      <formula1>"g, kg, lbs"</formula1>
    </dataValidation>
    <dataValidation type="list" allowBlank="1" showInputMessage="1" showErrorMessage="1" sqref="L10:L509" xr:uid="{E7390DAF-C50C-43E5-9E79-64BF8CF5ADC8}">
      <formula1>$V$4:$AB$4</formula1>
    </dataValidation>
    <dataValidation type="list" allowBlank="1" showInputMessage="1" showErrorMessage="1" sqref="T10:T509 M10:N509" xr:uid="{FF8E4F4A-9381-457C-928F-03B7FBE8AECE}">
      <formula1>INDIRECT(SUBSTITUTE(L10," ","_"))</formula1>
    </dataValidation>
    <dataValidation type="list" allowBlank="1" showInputMessage="1" showErrorMessage="1" sqref="S10:S509" xr:uid="{3BFAA44E-DA03-4857-BC2F-0E49C70981C0}">
      <formula1>$BI$4:$BK$4</formula1>
    </dataValidation>
    <dataValidation type="list" allowBlank="1" showInputMessage="1" showErrorMessage="1" sqref="K10:K11" xr:uid="{E5ED58B2-3A22-4F02-97B6-089BA80CAFA0}">
      <formula1>"g,Kg,lbs"</formula1>
    </dataValidation>
    <dataValidation type="list" allowBlank="1" showInputMessage="1" sqref="I10" xr:uid="{06A2BAAA-31F5-4513-9368-636021F68597}">
      <formula1>INDIRECT(SUBSTITUTE(B10," ","_"))</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321-05A4-408B-8C90-2435BD2407C7}">
  <dimension ref="A1:S86"/>
  <sheetViews>
    <sheetView zoomScale="70" zoomScaleNormal="70" workbookViewId="0">
      <selection activeCell="E23" sqref="E23:G23"/>
    </sheetView>
  </sheetViews>
  <sheetFormatPr defaultColWidth="9.1796875" defaultRowHeight="17.5" x14ac:dyDescent="0.5"/>
  <cols>
    <col min="1" max="1" width="9.1796875" style="961"/>
    <col min="2" max="2" width="32" style="1000" customWidth="1"/>
    <col min="3" max="3" width="26.54296875" style="1000" customWidth="1"/>
    <col min="4" max="4" width="27.453125" style="1000" customWidth="1"/>
    <col min="5" max="5" width="65.7265625" style="1000" customWidth="1"/>
    <col min="6" max="6" width="9.1796875" style="1000"/>
    <col min="7" max="7" width="24.453125" style="1000" customWidth="1"/>
    <col min="8" max="8" width="28.1796875" style="1000" customWidth="1"/>
    <col min="9" max="9" width="38.453125" style="961" customWidth="1"/>
    <col min="10" max="19" width="9.1796875" style="961"/>
    <col min="20" max="16384" width="9.1796875" style="1000"/>
  </cols>
  <sheetData>
    <row r="1" spans="2:8" x14ac:dyDescent="0.5">
      <c r="B1" s="961"/>
      <c r="C1" s="961"/>
      <c r="D1" s="961"/>
      <c r="E1" s="961"/>
      <c r="F1" s="961"/>
      <c r="G1" s="961"/>
      <c r="H1" s="961"/>
    </row>
    <row r="2" spans="2:8" x14ac:dyDescent="0.5">
      <c r="B2" s="961"/>
      <c r="C2" s="961"/>
      <c r="D2" s="961"/>
      <c r="E2" s="961"/>
      <c r="F2" s="961"/>
      <c r="G2" s="961"/>
      <c r="H2" s="961"/>
    </row>
    <row r="3" spans="2:8" x14ac:dyDescent="0.5">
      <c r="B3" s="961"/>
      <c r="C3" s="961"/>
      <c r="D3" s="961"/>
      <c r="E3" s="961"/>
      <c r="F3" s="961"/>
      <c r="G3" s="961"/>
      <c r="H3" s="961"/>
    </row>
    <row r="4" spans="2:8" x14ac:dyDescent="0.5">
      <c r="B4" s="961"/>
      <c r="C4" s="961"/>
      <c r="D4" s="961"/>
      <c r="E4" s="961"/>
      <c r="F4" s="961"/>
      <c r="G4" s="961"/>
      <c r="H4" s="961"/>
    </row>
    <row r="5" spans="2:8" ht="86.25" customHeight="1" x14ac:dyDescent="0.5">
      <c r="B5" s="961"/>
      <c r="C5" s="961"/>
      <c r="D5" s="961"/>
      <c r="E5" s="961"/>
      <c r="F5" s="961"/>
      <c r="G5" s="961"/>
      <c r="H5" s="961"/>
    </row>
    <row r="6" spans="2:8" ht="18" thickBot="1" x14ac:dyDescent="0.55000000000000004">
      <c r="B6" s="1001"/>
      <c r="C6" s="1001"/>
      <c r="D6" s="1001"/>
      <c r="E6" s="1001"/>
      <c r="F6" s="1001"/>
      <c r="G6" s="1001"/>
      <c r="H6" s="1001"/>
    </row>
    <row r="7" spans="2:8" ht="26.5" thickBot="1" x14ac:dyDescent="0.55000000000000004">
      <c r="B7" s="1002" t="s">
        <v>2373</v>
      </c>
      <c r="C7" s="1003"/>
      <c r="D7" s="1003"/>
      <c r="E7" s="1003"/>
      <c r="F7" s="1003"/>
      <c r="G7" s="1003"/>
      <c r="H7" s="1004"/>
    </row>
    <row r="8" spans="2:8" ht="154.5" customHeight="1" x14ac:dyDescent="0.5">
      <c r="B8" s="1005" t="s">
        <v>2374</v>
      </c>
      <c r="C8" s="1006"/>
      <c r="D8" s="1006"/>
      <c r="E8" s="1006"/>
      <c r="F8" s="1006"/>
      <c r="G8" s="1006"/>
      <c r="H8" s="1007"/>
    </row>
    <row r="9" spans="2:8" ht="15" customHeight="1" x14ac:dyDescent="0.5">
      <c r="B9" s="1008" t="s">
        <v>2101</v>
      </c>
      <c r="C9" s="1009"/>
      <c r="D9" s="1009"/>
      <c r="E9" s="1009"/>
      <c r="F9" s="1009"/>
      <c r="G9" s="1009"/>
      <c r="H9" s="1010"/>
    </row>
    <row r="10" spans="2:8" ht="27" customHeight="1" x14ac:dyDescent="0.5">
      <c r="B10" s="1011" t="s">
        <v>2100</v>
      </c>
      <c r="C10" s="1012"/>
      <c r="D10" s="1012"/>
      <c r="E10" s="1012"/>
      <c r="F10" s="1012"/>
      <c r="G10" s="1012"/>
      <c r="H10" s="1013"/>
    </row>
    <row r="11" spans="2:8" ht="16.5" customHeight="1" x14ac:dyDescent="0.5">
      <c r="B11" s="1011" t="s">
        <v>2099</v>
      </c>
      <c r="C11" s="1012"/>
      <c r="D11" s="1012"/>
      <c r="E11" s="1012"/>
      <c r="F11" s="1012"/>
      <c r="G11" s="1012"/>
      <c r="H11" s="1013"/>
    </row>
    <row r="12" spans="2:8" x14ac:dyDescent="0.5">
      <c r="B12" s="1011" t="s">
        <v>2098</v>
      </c>
      <c r="C12" s="1012"/>
      <c r="D12" s="1012"/>
      <c r="E12" s="1012"/>
      <c r="F12" s="1012"/>
      <c r="G12" s="1012"/>
      <c r="H12" s="1013"/>
    </row>
    <row r="13" spans="2:8" ht="21" customHeight="1" x14ac:dyDescent="0.5">
      <c r="B13" s="1008" t="s">
        <v>2097</v>
      </c>
      <c r="C13" s="1009"/>
      <c r="D13" s="1009"/>
      <c r="E13" s="1009"/>
      <c r="F13" s="1009"/>
      <c r="G13" s="1009"/>
      <c r="H13" s="1010"/>
    </row>
    <row r="14" spans="2:8" ht="47.25" customHeight="1" x14ac:dyDescent="0.5">
      <c r="B14" s="1008" t="s">
        <v>2375</v>
      </c>
      <c r="C14" s="1009"/>
      <c r="D14" s="1009"/>
      <c r="E14" s="1009"/>
      <c r="F14" s="1009"/>
      <c r="G14" s="1009"/>
      <c r="H14" s="1010"/>
    </row>
    <row r="15" spans="2:8" ht="42" customHeight="1" thickBot="1" x14ac:dyDescent="0.55000000000000004">
      <c r="B15" s="1014" t="s">
        <v>2571</v>
      </c>
      <c r="C15" s="1015"/>
      <c r="D15" s="1015"/>
      <c r="E15" s="1015"/>
      <c r="F15" s="1015"/>
      <c r="G15" s="1015"/>
      <c r="H15" s="1016"/>
    </row>
    <row r="16" spans="2:8" ht="27.75" customHeight="1" x14ac:dyDescent="0.5">
      <c r="B16" s="1017" t="s">
        <v>2096</v>
      </c>
      <c r="C16" s="1018"/>
      <c r="D16" s="1018"/>
      <c r="E16" s="1018"/>
      <c r="F16" s="1018"/>
      <c r="G16" s="1018"/>
      <c r="H16" s="1019"/>
    </row>
    <row r="17" spans="2:14" x14ac:dyDescent="0.5">
      <c r="B17" s="776" t="s">
        <v>2095</v>
      </c>
      <c r="C17" s="777"/>
      <c r="D17" s="777"/>
      <c r="E17" s="777"/>
      <c r="F17" s="777"/>
      <c r="G17" s="777"/>
      <c r="H17" s="778"/>
    </row>
    <row r="18" spans="2:14" ht="18" thickBot="1" x14ac:dyDescent="0.55000000000000004">
      <c r="B18" s="1020" t="s">
        <v>2094</v>
      </c>
      <c r="C18" s="1021"/>
      <c r="D18" s="1021"/>
      <c r="E18" s="1021"/>
      <c r="F18" s="1021"/>
      <c r="G18" s="1021"/>
      <c r="H18" s="1022"/>
    </row>
    <row r="19" spans="2:14" x14ac:dyDescent="0.5">
      <c r="B19" s="961"/>
      <c r="C19" s="961"/>
      <c r="D19" s="961"/>
      <c r="E19" s="961"/>
      <c r="F19" s="961"/>
      <c r="G19" s="961"/>
      <c r="H19" s="961"/>
    </row>
    <row r="20" spans="2:14" ht="18" thickBot="1" x14ac:dyDescent="0.55000000000000004">
      <c r="B20" s="1001"/>
      <c r="C20" s="1001"/>
      <c r="D20" s="1001"/>
      <c r="E20" s="1001"/>
      <c r="F20" s="1001"/>
      <c r="G20" s="1001"/>
      <c r="H20" s="1023"/>
      <c r="I20" s="1023"/>
    </row>
    <row r="21" spans="2:14" ht="18" thickBot="1" x14ac:dyDescent="0.55000000000000004">
      <c r="B21" s="1024" t="s">
        <v>2093</v>
      </c>
      <c r="C21" s="1025"/>
      <c r="D21" s="1025"/>
      <c r="E21" s="1025"/>
      <c r="F21" s="1025"/>
      <c r="G21" s="1025"/>
      <c r="H21" s="1025"/>
      <c r="I21" s="1026"/>
    </row>
    <row r="22" spans="2:14" ht="33.5" thickBot="1" x14ac:dyDescent="0.55000000000000004">
      <c r="B22" s="1027" t="s">
        <v>2092</v>
      </c>
      <c r="C22" s="1028" t="s">
        <v>1619</v>
      </c>
      <c r="D22" s="1029" t="s">
        <v>2091</v>
      </c>
      <c r="E22" s="1030" t="s">
        <v>2377</v>
      </c>
      <c r="F22" s="1030"/>
      <c r="G22" s="1030"/>
      <c r="H22" s="1028" t="s">
        <v>1953</v>
      </c>
      <c r="I22" s="1031" t="s">
        <v>2089</v>
      </c>
    </row>
    <row r="23" spans="2:14" ht="75.75" customHeight="1" x14ac:dyDescent="0.5">
      <c r="B23" s="1032" t="s">
        <v>1977</v>
      </c>
      <c r="C23" s="1033" t="s">
        <v>2088</v>
      </c>
      <c r="D23" s="1033" t="s">
        <v>1624</v>
      </c>
      <c r="E23" s="1034" t="s">
        <v>2087</v>
      </c>
      <c r="F23" s="1034"/>
      <c r="G23" s="1034"/>
      <c r="H23" s="1035"/>
      <c r="I23" s="1036" t="s">
        <v>2086</v>
      </c>
    </row>
    <row r="24" spans="2:14" ht="57.75" customHeight="1" x14ac:dyDescent="0.5">
      <c r="B24" s="1037" t="s">
        <v>2085</v>
      </c>
      <c r="C24" s="1038" t="s">
        <v>2084</v>
      </c>
      <c r="D24" s="1039" t="s">
        <v>1624</v>
      </c>
      <c r="E24" s="1040" t="s">
        <v>2083</v>
      </c>
      <c r="F24" s="1040"/>
      <c r="G24" s="1040"/>
      <c r="H24" s="971"/>
      <c r="I24" s="1041" t="s">
        <v>2082</v>
      </c>
    </row>
    <row r="25" spans="2:14" ht="60.75" customHeight="1" x14ac:dyDescent="0.5">
      <c r="B25" s="1037" t="s">
        <v>2081</v>
      </c>
      <c r="C25" s="1038" t="s">
        <v>2080</v>
      </c>
      <c r="D25" s="1039" t="s">
        <v>1624</v>
      </c>
      <c r="E25" s="1040" t="s">
        <v>2079</v>
      </c>
      <c r="F25" s="1040"/>
      <c r="G25" s="1040"/>
      <c r="H25" s="971"/>
      <c r="I25" s="1041" t="s">
        <v>2078</v>
      </c>
    </row>
    <row r="26" spans="2:14" ht="68.25" customHeight="1" x14ac:dyDescent="0.5">
      <c r="B26" s="1037" t="s">
        <v>2077</v>
      </c>
      <c r="C26" s="1038" t="s">
        <v>835</v>
      </c>
      <c r="D26" s="1039" t="s">
        <v>1624</v>
      </c>
      <c r="E26" s="1040" t="s">
        <v>2076</v>
      </c>
      <c r="F26" s="1042"/>
      <c r="G26" s="1042"/>
      <c r="H26" s="971"/>
      <c r="I26" s="1041" t="s">
        <v>2075</v>
      </c>
      <c r="N26" s="1000"/>
    </row>
    <row r="27" spans="2:14" ht="56.25" customHeight="1" thickBot="1" x14ac:dyDescent="0.55000000000000004">
      <c r="B27" s="1043" t="s">
        <v>2074</v>
      </c>
      <c r="C27" s="1044" t="s">
        <v>2073</v>
      </c>
      <c r="D27" s="1045" t="s">
        <v>1624</v>
      </c>
      <c r="E27" s="1046" t="s">
        <v>2376</v>
      </c>
      <c r="F27" s="1046"/>
      <c r="G27" s="1046"/>
      <c r="H27" s="1047"/>
      <c r="I27" s="1048" t="s">
        <v>2072</v>
      </c>
    </row>
    <row r="28" spans="2:14" x14ac:dyDescent="0.5">
      <c r="B28" s="961"/>
      <c r="C28" s="961"/>
      <c r="D28" s="961"/>
      <c r="E28" s="961"/>
      <c r="F28" s="961"/>
      <c r="G28" s="961"/>
      <c r="H28" s="961"/>
    </row>
    <row r="29" spans="2:14" x14ac:dyDescent="0.5">
      <c r="B29" s="961"/>
      <c r="C29" s="961"/>
      <c r="D29" s="961"/>
      <c r="E29" s="961"/>
      <c r="F29" s="961"/>
      <c r="G29" s="961"/>
      <c r="H29" s="961"/>
    </row>
    <row r="30" spans="2:14" ht="18" thickBot="1" x14ac:dyDescent="0.55000000000000004">
      <c r="B30" s="1001"/>
      <c r="C30" s="1001"/>
      <c r="D30" s="1001"/>
      <c r="E30" s="1001"/>
      <c r="F30" s="1001"/>
      <c r="G30" s="1001"/>
      <c r="H30" s="1001"/>
    </row>
    <row r="31" spans="2:14" ht="18" thickBot="1" x14ac:dyDescent="0.55000000000000004">
      <c r="B31" s="1049" t="s">
        <v>2071</v>
      </c>
      <c r="C31" s="1050"/>
      <c r="D31" s="1050"/>
      <c r="E31" s="1050"/>
      <c r="F31" s="1050"/>
      <c r="G31" s="1050"/>
      <c r="H31" s="1051"/>
    </row>
    <row r="32" spans="2:14" x14ac:dyDescent="0.5">
      <c r="B32" s="1052" t="s">
        <v>2070</v>
      </c>
      <c r="C32" s="1053" t="s">
        <v>1913</v>
      </c>
      <c r="D32" s="1053"/>
      <c r="E32" s="1053" t="s">
        <v>2069</v>
      </c>
      <c r="F32" s="1053"/>
      <c r="G32" s="1053"/>
      <c r="H32" s="1054" t="s">
        <v>1916</v>
      </c>
    </row>
    <row r="33" spans="2:8" ht="36.75" customHeight="1" x14ac:dyDescent="0.5">
      <c r="B33" s="1055" t="s">
        <v>2068</v>
      </c>
      <c r="C33" s="1056" t="s">
        <v>2067</v>
      </c>
      <c r="D33" s="1056"/>
      <c r="E33" s="1057" t="s">
        <v>2066</v>
      </c>
      <c r="F33" s="1057"/>
      <c r="G33" s="1057"/>
      <c r="H33" s="1058" t="s">
        <v>2054</v>
      </c>
    </row>
    <row r="34" spans="2:8" ht="33" customHeight="1" x14ac:dyDescent="0.5">
      <c r="B34" s="1059"/>
      <c r="C34" s="1056" t="s">
        <v>2065</v>
      </c>
      <c r="D34" s="1056"/>
      <c r="E34" s="1057" t="s">
        <v>2064</v>
      </c>
      <c r="F34" s="1057"/>
      <c r="G34" s="1057"/>
      <c r="H34" s="1058" t="s">
        <v>2054</v>
      </c>
    </row>
    <row r="35" spans="2:8" ht="30" customHeight="1" x14ac:dyDescent="0.5">
      <c r="B35" s="1059"/>
      <c r="C35" s="1056" t="s">
        <v>2063</v>
      </c>
      <c r="D35" s="1056"/>
      <c r="E35" s="1057" t="s">
        <v>2062</v>
      </c>
      <c r="F35" s="1057"/>
      <c r="G35" s="1057"/>
      <c r="H35" s="1058" t="s">
        <v>2054</v>
      </c>
    </row>
    <row r="36" spans="2:8" ht="55.5" customHeight="1" x14ac:dyDescent="0.5">
      <c r="B36" s="1059"/>
      <c r="C36" s="1056" t="s">
        <v>2061</v>
      </c>
      <c r="D36" s="1056"/>
      <c r="E36" s="1057" t="s">
        <v>2060</v>
      </c>
      <c r="F36" s="1057"/>
      <c r="G36" s="1057"/>
      <c r="H36" s="1058" t="s">
        <v>2057</v>
      </c>
    </row>
    <row r="37" spans="2:8" ht="34.5" customHeight="1" x14ac:dyDescent="0.5">
      <c r="B37" s="1059"/>
      <c r="C37" s="1056" t="s">
        <v>2059</v>
      </c>
      <c r="D37" s="1056"/>
      <c r="E37" s="1057" t="s">
        <v>2058</v>
      </c>
      <c r="F37" s="1057"/>
      <c r="G37" s="1057"/>
      <c r="H37" s="1058" t="s">
        <v>2057</v>
      </c>
    </row>
    <row r="38" spans="2:8" ht="33" customHeight="1" x14ac:dyDescent="0.5">
      <c r="B38" s="1059"/>
      <c r="C38" s="1056" t="s">
        <v>2056</v>
      </c>
      <c r="D38" s="1056"/>
      <c r="E38" s="1057" t="s">
        <v>2055</v>
      </c>
      <c r="F38" s="1057"/>
      <c r="G38" s="1057"/>
      <c r="H38" s="1058" t="s">
        <v>2054</v>
      </c>
    </row>
    <row r="39" spans="2:8" ht="51.75" customHeight="1" x14ac:dyDescent="0.5">
      <c r="B39" s="1060"/>
      <c r="C39" s="1056" t="s">
        <v>2053</v>
      </c>
      <c r="D39" s="1056"/>
      <c r="E39" s="1057" t="s">
        <v>2052</v>
      </c>
      <c r="F39" s="1057"/>
      <c r="G39" s="1057"/>
      <c r="H39" s="1061" t="s">
        <v>2028</v>
      </c>
    </row>
    <row r="40" spans="2:8" ht="36" customHeight="1" x14ac:dyDescent="0.5">
      <c r="B40" s="1062" t="s">
        <v>2051</v>
      </c>
      <c r="C40" s="1056" t="s">
        <v>2050</v>
      </c>
      <c r="D40" s="1056"/>
      <c r="E40" s="1057" t="s">
        <v>2049</v>
      </c>
      <c r="F40" s="1057"/>
      <c r="G40" s="1057"/>
      <c r="H40" s="1061" t="s">
        <v>2028</v>
      </c>
    </row>
    <row r="41" spans="2:8" ht="21.75" customHeight="1" x14ac:dyDescent="0.5">
      <c r="B41" s="1063"/>
      <c r="C41" s="1056" t="s">
        <v>2048</v>
      </c>
      <c r="D41" s="1056"/>
      <c r="E41" s="1057" t="s">
        <v>2047</v>
      </c>
      <c r="F41" s="1057"/>
      <c r="G41" s="1057"/>
      <c r="H41" s="1061" t="s">
        <v>2028</v>
      </c>
    </row>
    <row r="42" spans="2:8" ht="23.25" customHeight="1" x14ac:dyDescent="0.5">
      <c r="B42" s="1063"/>
      <c r="C42" s="1056" t="s">
        <v>2046</v>
      </c>
      <c r="D42" s="1056"/>
      <c r="E42" s="1057" t="s">
        <v>2045</v>
      </c>
      <c r="F42" s="1057"/>
      <c r="G42" s="1057"/>
      <c r="H42" s="1061" t="s">
        <v>2028</v>
      </c>
    </row>
    <row r="43" spans="2:8" ht="28.5" customHeight="1" x14ac:dyDescent="0.5">
      <c r="B43" s="1063"/>
      <c r="C43" s="1056" t="s">
        <v>2044</v>
      </c>
      <c r="D43" s="1056"/>
      <c r="E43" s="1057" t="s">
        <v>2043</v>
      </c>
      <c r="F43" s="1057"/>
      <c r="G43" s="1057"/>
      <c r="H43" s="1061" t="s">
        <v>2028</v>
      </c>
    </row>
    <row r="44" spans="2:8" ht="21" customHeight="1" x14ac:dyDescent="0.5">
      <c r="B44" s="1063"/>
      <c r="C44" s="1056" t="s">
        <v>2042</v>
      </c>
      <c r="D44" s="1056"/>
      <c r="E44" s="1057" t="s">
        <v>2041</v>
      </c>
      <c r="F44" s="1057"/>
      <c r="G44" s="1057"/>
      <c r="H44" s="1061" t="s">
        <v>2028</v>
      </c>
    </row>
    <row r="45" spans="2:8" ht="21" customHeight="1" x14ac:dyDescent="0.5">
      <c r="B45" s="1063"/>
      <c r="C45" s="1064" t="s">
        <v>2040</v>
      </c>
      <c r="D45" s="1064"/>
      <c r="E45" s="1042" t="s">
        <v>2039</v>
      </c>
      <c r="F45" s="1042"/>
      <c r="G45" s="1042"/>
      <c r="H45" s="1058" t="s">
        <v>2054</v>
      </c>
    </row>
    <row r="46" spans="2:8" ht="47.25" customHeight="1" x14ac:dyDescent="0.5">
      <c r="B46" s="1063"/>
      <c r="C46" s="1064" t="s">
        <v>2038</v>
      </c>
      <c r="D46" s="1064"/>
      <c r="E46" s="1040" t="s">
        <v>2037</v>
      </c>
      <c r="F46" s="1040"/>
      <c r="G46" s="1040"/>
      <c r="H46" s="1061" t="s">
        <v>2028</v>
      </c>
    </row>
    <row r="47" spans="2:8" ht="20.25" customHeight="1" x14ac:dyDescent="0.5">
      <c r="B47" s="1065"/>
      <c r="C47" s="1064" t="s">
        <v>2036</v>
      </c>
      <c r="D47" s="1064"/>
      <c r="E47" s="1040" t="s">
        <v>2035</v>
      </c>
      <c r="F47" s="1040"/>
      <c r="G47" s="1040"/>
      <c r="H47" s="1058" t="s">
        <v>2054</v>
      </c>
    </row>
    <row r="48" spans="2:8" ht="33" customHeight="1" x14ac:dyDescent="0.5">
      <c r="B48" s="1066" t="s">
        <v>2034</v>
      </c>
      <c r="C48" s="1064" t="s">
        <v>2033</v>
      </c>
      <c r="D48" s="1064"/>
      <c r="E48" s="1040" t="s">
        <v>2032</v>
      </c>
      <c r="F48" s="1040"/>
      <c r="G48" s="1040"/>
      <c r="H48" s="1061" t="s">
        <v>2028</v>
      </c>
    </row>
    <row r="49" spans="2:17" ht="42" customHeight="1" thickBot="1" x14ac:dyDescent="0.55000000000000004">
      <c r="B49" s="1067" t="s">
        <v>2031</v>
      </c>
      <c r="C49" s="1068" t="s">
        <v>2030</v>
      </c>
      <c r="D49" s="1068"/>
      <c r="E49" s="1069" t="s">
        <v>2029</v>
      </c>
      <c r="F49" s="1069"/>
      <c r="G49" s="1069"/>
      <c r="H49" s="1070" t="s">
        <v>2028</v>
      </c>
    </row>
    <row r="50" spans="2:17" x14ac:dyDescent="0.5">
      <c r="B50" s="961"/>
      <c r="C50" s="961"/>
      <c r="D50" s="961"/>
      <c r="E50" s="961"/>
      <c r="F50" s="961"/>
      <c r="G50" s="961"/>
      <c r="H50" s="961"/>
    </row>
    <row r="51" spans="2:17" x14ac:dyDescent="0.5">
      <c r="B51" s="961"/>
      <c r="C51" s="961"/>
      <c r="D51" s="961"/>
      <c r="E51" s="961"/>
      <c r="F51" s="961"/>
      <c r="G51" s="961"/>
      <c r="H51" s="961"/>
    </row>
    <row r="52" spans="2:17" x14ac:dyDescent="0.5">
      <c r="B52" s="961"/>
      <c r="C52" s="961"/>
      <c r="D52" s="961"/>
      <c r="E52" s="961"/>
      <c r="F52" s="961"/>
      <c r="G52" s="961"/>
      <c r="H52" s="961"/>
    </row>
    <row r="53" spans="2:17" ht="15" customHeight="1" thickBot="1" x14ac:dyDescent="0.55000000000000004">
      <c r="B53" s="961"/>
      <c r="C53" s="961"/>
      <c r="D53" s="961"/>
      <c r="E53" s="961"/>
      <c r="F53" s="961"/>
      <c r="G53" s="961"/>
      <c r="H53" s="961"/>
    </row>
    <row r="54" spans="2:17" ht="36" customHeight="1" x14ac:dyDescent="0.5">
      <c r="B54" s="991" t="s">
        <v>2104</v>
      </c>
      <c r="C54" s="992"/>
      <c r="D54" s="992"/>
      <c r="E54" s="992"/>
      <c r="F54" s="992"/>
      <c r="G54" s="992"/>
      <c r="H54" s="992"/>
      <c r="I54" s="992"/>
      <c r="J54" s="992"/>
      <c r="K54" s="992"/>
      <c r="L54" s="992"/>
      <c r="M54" s="992"/>
      <c r="N54" s="992"/>
      <c r="O54" s="992"/>
      <c r="P54" s="992"/>
      <c r="Q54" s="993"/>
    </row>
    <row r="55" spans="2:17" ht="17.25" customHeight="1" x14ac:dyDescent="0.5">
      <c r="B55" s="994" t="s">
        <v>2011</v>
      </c>
      <c r="C55" s="995"/>
      <c r="D55" s="995"/>
      <c r="E55" s="995"/>
      <c r="F55" s="995"/>
      <c r="G55" s="995"/>
      <c r="H55" s="995"/>
      <c r="I55" s="995"/>
      <c r="J55" s="995"/>
      <c r="K55" s="995"/>
      <c r="L55" s="995"/>
      <c r="M55" s="995"/>
      <c r="N55" s="995"/>
      <c r="O55" s="995"/>
      <c r="P55" s="995"/>
      <c r="Q55" s="996"/>
    </row>
    <row r="56" spans="2:17" ht="15" customHeight="1" x14ac:dyDescent="0.5">
      <c r="B56" s="714" t="s">
        <v>2755</v>
      </c>
      <c r="C56" s="715"/>
      <c r="D56" s="715"/>
      <c r="E56" s="715"/>
      <c r="F56" s="715"/>
      <c r="G56" s="715"/>
      <c r="H56" s="715"/>
      <c r="I56" s="715"/>
      <c r="J56" s="715"/>
      <c r="K56" s="715"/>
      <c r="L56" s="715"/>
      <c r="M56" s="715"/>
      <c r="N56" s="715"/>
      <c r="O56" s="715"/>
      <c r="P56" s="715"/>
      <c r="Q56" s="716"/>
    </row>
    <row r="57" spans="2:17" ht="27.75" customHeight="1" x14ac:dyDescent="0.5">
      <c r="B57" s="714" t="s">
        <v>2012</v>
      </c>
      <c r="C57" s="715"/>
      <c r="D57" s="715"/>
      <c r="E57" s="715"/>
      <c r="F57" s="715"/>
      <c r="G57" s="715"/>
      <c r="H57" s="715"/>
      <c r="I57" s="715"/>
      <c r="J57" s="715"/>
      <c r="K57" s="715"/>
      <c r="L57" s="715"/>
      <c r="M57" s="715"/>
      <c r="N57" s="715"/>
      <c r="O57" s="715"/>
      <c r="P57" s="715"/>
      <c r="Q57" s="716"/>
    </row>
    <row r="58" spans="2:17" ht="15" customHeight="1" x14ac:dyDescent="0.5">
      <c r="B58" s="714" t="s">
        <v>2013</v>
      </c>
      <c r="C58" s="715"/>
      <c r="D58" s="715"/>
      <c r="E58" s="715"/>
      <c r="F58" s="715"/>
      <c r="G58" s="715"/>
      <c r="H58" s="715"/>
      <c r="I58" s="715"/>
      <c r="J58" s="715"/>
      <c r="K58" s="715"/>
      <c r="L58" s="715"/>
      <c r="M58" s="715"/>
      <c r="N58" s="715"/>
      <c r="O58" s="715"/>
      <c r="P58" s="715"/>
      <c r="Q58" s="716"/>
    </row>
    <row r="59" spans="2:17" x14ac:dyDescent="0.5">
      <c r="B59" s="994" t="s">
        <v>2721</v>
      </c>
      <c r="C59" s="995"/>
      <c r="D59" s="995"/>
      <c r="E59" s="995"/>
      <c r="F59" s="995"/>
      <c r="G59" s="995"/>
      <c r="H59" s="995"/>
      <c r="I59" s="995"/>
      <c r="J59" s="995"/>
      <c r="K59" s="995"/>
      <c r="L59" s="995"/>
      <c r="M59" s="995"/>
      <c r="N59" s="995"/>
      <c r="O59" s="995"/>
      <c r="P59" s="995"/>
      <c r="Q59" s="996"/>
    </row>
    <row r="60" spans="2:17" ht="18" thickBot="1" x14ac:dyDescent="0.55000000000000004">
      <c r="B60" s="997" t="s">
        <v>1754</v>
      </c>
      <c r="C60" s="998"/>
      <c r="D60" s="998"/>
      <c r="E60" s="998"/>
      <c r="F60" s="998"/>
      <c r="G60" s="998"/>
      <c r="H60" s="998"/>
      <c r="I60" s="998"/>
      <c r="J60" s="998"/>
      <c r="K60" s="998"/>
      <c r="L60" s="998"/>
      <c r="M60" s="998"/>
      <c r="N60" s="998"/>
      <c r="O60" s="998"/>
      <c r="P60" s="998"/>
      <c r="Q60" s="999"/>
    </row>
    <row r="61" spans="2:17" x14ac:dyDescent="0.5">
      <c r="B61" s="961"/>
      <c r="C61" s="961"/>
      <c r="D61" s="961"/>
      <c r="E61" s="961"/>
      <c r="F61" s="961"/>
      <c r="G61" s="961"/>
      <c r="H61" s="961"/>
    </row>
    <row r="62" spans="2:17" x14ac:dyDescent="0.5">
      <c r="B62" s="961"/>
      <c r="C62" s="961"/>
      <c r="D62" s="961"/>
      <c r="E62" s="961"/>
      <c r="F62" s="961"/>
      <c r="G62" s="961"/>
      <c r="H62" s="961"/>
    </row>
    <row r="63" spans="2:17" x14ac:dyDescent="0.5">
      <c r="B63" s="961"/>
      <c r="C63" s="961"/>
      <c r="D63" s="961"/>
      <c r="E63" s="961"/>
      <c r="F63" s="961"/>
      <c r="G63" s="961"/>
      <c r="H63" s="961"/>
    </row>
    <row r="64" spans="2:17" x14ac:dyDescent="0.5">
      <c r="B64" s="961"/>
      <c r="C64" s="961"/>
      <c r="D64" s="961"/>
      <c r="E64" s="961"/>
      <c r="F64" s="961"/>
      <c r="G64" s="961"/>
      <c r="H64" s="961"/>
    </row>
    <row r="65" spans="2:8" x14ac:dyDescent="0.5">
      <c r="B65" s="961"/>
      <c r="C65" s="961"/>
      <c r="D65" s="961"/>
      <c r="E65" s="961"/>
      <c r="F65" s="961"/>
      <c r="G65" s="961"/>
      <c r="H65" s="961"/>
    </row>
    <row r="66" spans="2:8" x14ac:dyDescent="0.5">
      <c r="B66" s="961"/>
      <c r="C66" s="961"/>
      <c r="D66" s="961"/>
      <c r="E66" s="961"/>
      <c r="F66" s="961"/>
      <c r="G66" s="961"/>
      <c r="H66" s="961"/>
    </row>
    <row r="67" spans="2:8" x14ac:dyDescent="0.5">
      <c r="B67" s="961"/>
      <c r="C67" s="961"/>
      <c r="D67" s="961"/>
      <c r="E67" s="961"/>
      <c r="F67" s="961"/>
      <c r="G67" s="961"/>
      <c r="H67" s="961"/>
    </row>
    <row r="68" spans="2:8" x14ac:dyDescent="0.5">
      <c r="B68" s="961"/>
      <c r="C68" s="961"/>
      <c r="D68" s="961"/>
      <c r="E68" s="961"/>
      <c r="F68" s="961"/>
      <c r="G68" s="961"/>
      <c r="H68" s="961"/>
    </row>
    <row r="69" spans="2:8" x14ac:dyDescent="0.5">
      <c r="B69" s="961"/>
      <c r="C69" s="961"/>
      <c r="D69" s="961"/>
      <c r="E69" s="961"/>
      <c r="F69" s="961"/>
      <c r="G69" s="961"/>
      <c r="H69" s="961"/>
    </row>
    <row r="70" spans="2:8" x14ac:dyDescent="0.5">
      <c r="B70" s="961"/>
      <c r="C70" s="961"/>
      <c r="D70" s="961"/>
      <c r="E70" s="961"/>
      <c r="F70" s="961"/>
      <c r="G70" s="961"/>
      <c r="H70" s="961"/>
    </row>
    <row r="71" spans="2:8" x14ac:dyDescent="0.5">
      <c r="B71" s="961"/>
      <c r="C71" s="961"/>
      <c r="D71" s="961"/>
      <c r="E71" s="961"/>
      <c r="F71" s="961"/>
      <c r="G71" s="961"/>
      <c r="H71" s="961"/>
    </row>
    <row r="72" spans="2:8" x14ac:dyDescent="0.5">
      <c r="B72" s="961"/>
      <c r="C72" s="961"/>
      <c r="D72" s="961"/>
      <c r="E72" s="961"/>
      <c r="F72" s="961"/>
      <c r="G72" s="961"/>
      <c r="H72" s="961"/>
    </row>
    <row r="73" spans="2:8" x14ac:dyDescent="0.5">
      <c r="B73" s="961"/>
      <c r="C73" s="961"/>
      <c r="D73" s="961"/>
      <c r="E73" s="961"/>
      <c r="F73" s="961"/>
      <c r="G73" s="961"/>
      <c r="H73" s="961"/>
    </row>
    <row r="74" spans="2:8" x14ac:dyDescent="0.5">
      <c r="B74" s="961"/>
      <c r="C74" s="961"/>
      <c r="D74" s="961"/>
      <c r="E74" s="961"/>
      <c r="F74" s="961"/>
      <c r="G74" s="961"/>
      <c r="H74" s="961"/>
    </row>
    <row r="75" spans="2:8" x14ac:dyDescent="0.5">
      <c r="B75" s="961"/>
      <c r="C75" s="961"/>
      <c r="D75" s="961"/>
      <c r="E75" s="961"/>
      <c r="F75" s="961"/>
      <c r="G75" s="961"/>
      <c r="H75" s="961"/>
    </row>
    <row r="76" spans="2:8" x14ac:dyDescent="0.5">
      <c r="B76" s="961"/>
      <c r="C76" s="961"/>
      <c r="D76" s="961"/>
      <c r="E76" s="961"/>
      <c r="F76" s="961"/>
      <c r="G76" s="961"/>
      <c r="H76" s="961"/>
    </row>
    <row r="77" spans="2:8" x14ac:dyDescent="0.5">
      <c r="B77" s="961"/>
      <c r="C77" s="961"/>
      <c r="D77" s="961"/>
      <c r="E77" s="961"/>
      <c r="F77" s="961"/>
      <c r="G77" s="961"/>
      <c r="H77" s="961"/>
    </row>
    <row r="78" spans="2:8" x14ac:dyDescent="0.5">
      <c r="B78" s="961"/>
      <c r="C78" s="961"/>
      <c r="D78" s="961"/>
      <c r="E78" s="961"/>
      <c r="F78" s="961"/>
      <c r="G78" s="961"/>
      <c r="H78" s="961"/>
    </row>
    <row r="79" spans="2:8" x14ac:dyDescent="0.5">
      <c r="B79" s="961"/>
      <c r="C79" s="961"/>
      <c r="D79" s="961"/>
      <c r="E79" s="961"/>
      <c r="F79" s="961"/>
      <c r="G79" s="961"/>
      <c r="H79" s="961"/>
    </row>
    <row r="80" spans="2:8" x14ac:dyDescent="0.5">
      <c r="B80" s="961"/>
      <c r="C80" s="961"/>
      <c r="D80" s="961"/>
      <c r="E80" s="961"/>
      <c r="F80" s="961"/>
      <c r="G80" s="961"/>
      <c r="H80" s="961"/>
    </row>
    <row r="81" spans="2:8" x14ac:dyDescent="0.5">
      <c r="B81" s="961"/>
      <c r="C81" s="961"/>
      <c r="D81" s="961"/>
      <c r="E81" s="961"/>
      <c r="F81" s="961"/>
      <c r="G81" s="961"/>
      <c r="H81" s="961"/>
    </row>
    <row r="82" spans="2:8" x14ac:dyDescent="0.5">
      <c r="B82" s="961"/>
      <c r="C82" s="961"/>
      <c r="D82" s="961"/>
      <c r="E82" s="961"/>
      <c r="F82" s="961"/>
      <c r="G82" s="961"/>
      <c r="H82" s="961"/>
    </row>
    <row r="83" spans="2:8" x14ac:dyDescent="0.5">
      <c r="B83" s="961"/>
      <c r="C83" s="961"/>
      <c r="D83" s="961"/>
      <c r="E83" s="961"/>
      <c r="F83" s="961"/>
      <c r="G83" s="961"/>
      <c r="H83" s="961"/>
    </row>
    <row r="84" spans="2:8" x14ac:dyDescent="0.5">
      <c r="B84" s="961"/>
      <c r="C84" s="961"/>
      <c r="D84" s="961"/>
      <c r="E84" s="961"/>
      <c r="F84" s="961"/>
      <c r="G84" s="961"/>
      <c r="H84" s="961"/>
    </row>
    <row r="85" spans="2:8" x14ac:dyDescent="0.5">
      <c r="B85" s="961"/>
      <c r="C85" s="961"/>
      <c r="D85" s="961"/>
      <c r="E85" s="961"/>
      <c r="F85" s="961"/>
      <c r="G85" s="961"/>
      <c r="H85" s="961"/>
    </row>
    <row r="86" spans="2:8" x14ac:dyDescent="0.5">
      <c r="B86" s="961"/>
      <c r="C86" s="961"/>
      <c r="D86" s="961"/>
      <c r="E86" s="961"/>
      <c r="F86" s="961"/>
      <c r="G86" s="961"/>
      <c r="H86" s="961"/>
    </row>
  </sheetData>
  <sheetProtection algorithmName="SHA-512" hashValue="lgau9qvqDyKmSSjf8HWV69cthVpy8jh2vTWi4iTncDCsHhyT/2VTLLdlNA7REOqxIQf8cvAhbHH3BuHCNRTZIQ==" saltValue="u3j3Gy3eucUy61rNVmSLbQ==" spinCount="100000" sheet="1" objects="1" scenarios="1"/>
  <protectedRanges>
    <protectedRange algorithmName="SHA-512" hashValue="HRAvuTWMhIJoJn9L+Ove/kKCtARWGnqGmR7iaIVmLmMR9YWnJr7A6yjTCjzy6ZB67PvVX4ScVNe4HmsX3m4YnA==" saltValue="AqcHyZuJRKKMwcLLBmhscA==" spinCount="100000" sqref="B32:H32" name="Range1_3"/>
    <protectedRange algorithmName="SHA-512" hashValue="HRAvuTWMhIJoJn9L+Ove/kKCtARWGnqGmR7iaIVmLmMR9YWnJr7A6yjTCjzy6ZB67PvVX4ScVNe4HmsX3m4YnA==" saltValue="AqcHyZuJRKKMwcLLBmhscA==" spinCount="100000" sqref="B16:H18 B7:H10" name="Range1"/>
  </protectedRanges>
  <mergeCells count="66">
    <mergeCell ref="E24:G24"/>
    <mergeCell ref="E25:G25"/>
    <mergeCell ref="E26:G26"/>
    <mergeCell ref="E48:G48"/>
    <mergeCell ref="E49:G49"/>
    <mergeCell ref="B21:I21"/>
    <mergeCell ref="H20:I20"/>
    <mergeCell ref="B33:B39"/>
    <mergeCell ref="B31:H31"/>
    <mergeCell ref="B40:B47"/>
    <mergeCell ref="E44:G44"/>
    <mergeCell ref="E45:G45"/>
    <mergeCell ref="E46:G46"/>
    <mergeCell ref="C39:D39"/>
    <mergeCell ref="E27:G27"/>
    <mergeCell ref="E22:G22"/>
    <mergeCell ref="E23:G23"/>
    <mergeCell ref="C43:D43"/>
    <mergeCell ref="C44:D44"/>
    <mergeCell ref="C45:D45"/>
    <mergeCell ref="E47:G47"/>
    <mergeCell ref="B13:H13"/>
    <mergeCell ref="B16:H16"/>
    <mergeCell ref="B17:H17"/>
    <mergeCell ref="B18:H18"/>
    <mergeCell ref="B14:H14"/>
    <mergeCell ref="B15:H15"/>
    <mergeCell ref="C48:D48"/>
    <mergeCell ref="C49:D49"/>
    <mergeCell ref="B7:H7"/>
    <mergeCell ref="B8:H8"/>
    <mergeCell ref="B9:H9"/>
    <mergeCell ref="B10:H10"/>
    <mergeCell ref="B11:H11"/>
    <mergeCell ref="B12:H12"/>
    <mergeCell ref="C41:D41"/>
    <mergeCell ref="C42:D42"/>
    <mergeCell ref="E40:G40"/>
    <mergeCell ref="E41:G41"/>
    <mergeCell ref="E42:G42"/>
    <mergeCell ref="E43:G43"/>
    <mergeCell ref="C46:D46"/>
    <mergeCell ref="C47:D47"/>
    <mergeCell ref="C35:D35"/>
    <mergeCell ref="E35:G35"/>
    <mergeCell ref="C36:D36"/>
    <mergeCell ref="E36:G36"/>
    <mergeCell ref="C40:D40"/>
    <mergeCell ref="C37:D37"/>
    <mergeCell ref="E37:G37"/>
    <mergeCell ref="C38:D38"/>
    <mergeCell ref="E38:G38"/>
    <mergeCell ref="E39:G39"/>
    <mergeCell ref="C32:D32"/>
    <mergeCell ref="E32:G32"/>
    <mergeCell ref="C33:D33"/>
    <mergeCell ref="E33:G33"/>
    <mergeCell ref="C34:D34"/>
    <mergeCell ref="E34:G34"/>
    <mergeCell ref="B59:Q59"/>
    <mergeCell ref="B60:Q60"/>
    <mergeCell ref="B54:Q54"/>
    <mergeCell ref="B55:Q55"/>
    <mergeCell ref="B56:Q56"/>
    <mergeCell ref="B57:Q57"/>
    <mergeCell ref="B58:Q58"/>
  </mergeCells>
  <hyperlinks>
    <hyperlink ref="B17" r:id="rId1" display="→  Click here for the Minamata Convention" xr:uid="{E116CDC5-BEF8-4302-B249-4039E9D8DD21}"/>
    <hyperlink ref="B17:H17" r:id="rId2" display="→ Click here for requirement of EPA TSCA Section 6(h)" xr:uid="{E0841499-610B-4D7B-8E43-30957C344431}"/>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0D390-A21C-46E5-A0EE-1906B779DC0F}">
  <dimension ref="A1:AE126"/>
  <sheetViews>
    <sheetView zoomScale="70" zoomScaleNormal="70" workbookViewId="0">
      <selection activeCell="B69" sqref="B69:Q69"/>
    </sheetView>
  </sheetViews>
  <sheetFormatPr defaultColWidth="9.1796875" defaultRowHeight="17.5" x14ac:dyDescent="0.5"/>
  <cols>
    <col min="1" max="1" width="9.1796875" style="12"/>
    <col min="2" max="2" width="35.81640625" style="13" customWidth="1"/>
    <col min="3" max="3" width="26.26953125" style="13" customWidth="1"/>
    <col min="4" max="4" width="29.54296875" style="13" customWidth="1"/>
    <col min="5" max="6" width="9.1796875" style="13"/>
    <col min="7" max="7" width="55.1796875" style="13" customWidth="1"/>
    <col min="8" max="8" width="45.453125" style="13" customWidth="1"/>
    <col min="9" max="9" width="35.453125" style="13" customWidth="1"/>
    <col min="10" max="16" width="9.1796875" style="13"/>
    <col min="17" max="31" width="9.1796875" style="12"/>
    <col min="32" max="16384" width="9.1796875" style="13"/>
  </cols>
  <sheetData>
    <row r="1" spans="2:16" x14ac:dyDescent="0.5">
      <c r="B1" s="12"/>
      <c r="C1" s="12"/>
      <c r="D1" s="12"/>
      <c r="E1" s="12"/>
      <c r="F1" s="12"/>
      <c r="G1" s="12"/>
      <c r="H1" s="12"/>
      <c r="I1" s="12"/>
      <c r="J1" s="12"/>
      <c r="K1" s="12"/>
      <c r="L1" s="12"/>
      <c r="M1" s="12"/>
      <c r="N1" s="12"/>
      <c r="O1" s="12"/>
      <c r="P1" s="12"/>
    </row>
    <row r="2" spans="2:16" x14ac:dyDescent="0.5">
      <c r="B2" s="12"/>
      <c r="C2" s="12"/>
      <c r="D2" s="12"/>
      <c r="E2" s="12"/>
      <c r="F2" s="12"/>
      <c r="G2" s="12"/>
      <c r="H2" s="12"/>
      <c r="I2" s="12"/>
      <c r="J2" s="12"/>
      <c r="K2" s="12"/>
      <c r="L2" s="12"/>
      <c r="M2" s="12"/>
      <c r="N2" s="12"/>
      <c r="O2" s="12"/>
      <c r="P2" s="12"/>
    </row>
    <row r="3" spans="2:16" x14ac:dyDescent="0.5">
      <c r="B3" s="12"/>
      <c r="C3" s="12"/>
      <c r="D3" s="12"/>
      <c r="E3" s="12"/>
      <c r="F3" s="12"/>
      <c r="G3" s="12"/>
      <c r="H3" s="12"/>
      <c r="I3" s="12"/>
      <c r="J3" s="12"/>
      <c r="K3" s="12"/>
      <c r="L3" s="12"/>
      <c r="M3" s="12"/>
      <c r="N3" s="12"/>
      <c r="O3" s="12"/>
      <c r="P3" s="12"/>
    </row>
    <row r="4" spans="2:16" x14ac:dyDescent="0.5">
      <c r="B4" s="12"/>
      <c r="C4" s="12"/>
      <c r="D4" s="12"/>
      <c r="E4" s="12"/>
      <c r="F4" s="12"/>
      <c r="G4" s="12"/>
      <c r="H4" s="12"/>
      <c r="I4" s="12"/>
      <c r="J4" s="12"/>
      <c r="K4" s="12"/>
      <c r="L4" s="12"/>
      <c r="M4" s="12"/>
      <c r="N4" s="12"/>
      <c r="O4" s="12"/>
      <c r="P4" s="12"/>
    </row>
    <row r="5" spans="2:16" ht="87.75" customHeight="1" x14ac:dyDescent="0.5">
      <c r="B5" s="12"/>
      <c r="C5" s="12"/>
      <c r="D5" s="12"/>
      <c r="E5" s="12"/>
      <c r="F5" s="12"/>
      <c r="G5" s="12"/>
      <c r="H5" s="12"/>
      <c r="I5" s="12"/>
      <c r="J5" s="12"/>
      <c r="K5" s="12"/>
      <c r="L5" s="12"/>
      <c r="M5" s="12"/>
      <c r="N5" s="12"/>
      <c r="O5" s="12"/>
      <c r="P5" s="12"/>
    </row>
    <row r="6" spans="2:16" ht="18" thickBot="1" x14ac:dyDescent="0.55000000000000004">
      <c r="B6" s="14"/>
      <c r="C6" s="14"/>
      <c r="D6" s="14"/>
      <c r="E6" s="14"/>
      <c r="F6" s="14"/>
      <c r="G6" s="14"/>
      <c r="H6" s="12"/>
      <c r="I6" s="12"/>
      <c r="J6" s="12"/>
      <c r="K6" s="12"/>
      <c r="L6" s="12"/>
      <c r="M6" s="12"/>
      <c r="N6" s="12"/>
      <c r="O6" s="12"/>
      <c r="P6" s="12"/>
    </row>
    <row r="7" spans="2:16" ht="26.5" thickBot="1" x14ac:dyDescent="0.55000000000000004">
      <c r="B7" s="801" t="s">
        <v>2428</v>
      </c>
      <c r="C7" s="802"/>
      <c r="D7" s="802"/>
      <c r="E7" s="802"/>
      <c r="F7" s="802"/>
      <c r="G7" s="803"/>
      <c r="H7" s="12"/>
      <c r="I7" s="12"/>
      <c r="J7" s="12"/>
      <c r="K7" s="12"/>
      <c r="L7" s="12"/>
      <c r="M7" s="12"/>
      <c r="N7" s="12"/>
      <c r="O7" s="12"/>
      <c r="P7" s="12"/>
    </row>
    <row r="8" spans="2:16" ht="35.25" customHeight="1" x14ac:dyDescent="0.5">
      <c r="B8" s="789" t="s">
        <v>2127</v>
      </c>
      <c r="C8" s="790"/>
      <c r="D8" s="790"/>
      <c r="E8" s="790"/>
      <c r="F8" s="790"/>
      <c r="G8" s="791"/>
      <c r="H8" s="12"/>
      <c r="I8" s="12"/>
      <c r="J8" s="12"/>
      <c r="K8" s="12"/>
      <c r="L8" s="12"/>
      <c r="M8" s="12"/>
      <c r="N8" s="12"/>
      <c r="O8" s="12"/>
      <c r="P8" s="12"/>
    </row>
    <row r="9" spans="2:16" ht="33.75" customHeight="1" x14ac:dyDescent="0.5">
      <c r="B9" s="789" t="s">
        <v>2378</v>
      </c>
      <c r="C9" s="806"/>
      <c r="D9" s="806"/>
      <c r="E9" s="806"/>
      <c r="F9" s="806"/>
      <c r="G9" s="807"/>
      <c r="H9" s="12"/>
      <c r="I9" s="12"/>
      <c r="J9" s="12"/>
      <c r="K9" s="12"/>
      <c r="L9" s="12"/>
      <c r="M9" s="12"/>
      <c r="N9" s="12"/>
      <c r="O9" s="12"/>
      <c r="P9" s="12"/>
    </row>
    <row r="10" spans="2:16" ht="37.5" customHeight="1" x14ac:dyDescent="0.5">
      <c r="B10" s="808" t="s">
        <v>2570</v>
      </c>
      <c r="C10" s="806"/>
      <c r="D10" s="806"/>
      <c r="E10" s="806"/>
      <c r="F10" s="806"/>
      <c r="G10" s="807"/>
      <c r="H10" s="12"/>
      <c r="I10" s="12"/>
      <c r="J10" s="12"/>
      <c r="K10" s="12"/>
      <c r="L10" s="12"/>
      <c r="M10" s="12"/>
      <c r="N10" s="12"/>
      <c r="O10" s="12"/>
      <c r="P10" s="12"/>
    </row>
    <row r="11" spans="2:16" ht="52.5" customHeight="1" x14ac:dyDescent="0.5">
      <c r="B11" s="789" t="s">
        <v>2126</v>
      </c>
      <c r="C11" s="806"/>
      <c r="D11" s="806"/>
      <c r="E11" s="806"/>
      <c r="F11" s="806"/>
      <c r="G11" s="807"/>
      <c r="H11" s="12"/>
      <c r="I11" s="12"/>
      <c r="J11" s="12"/>
      <c r="K11" s="12"/>
      <c r="L11" s="12"/>
      <c r="M11" s="12"/>
      <c r="N11" s="12"/>
      <c r="O11" s="12"/>
      <c r="P11" s="12"/>
    </row>
    <row r="12" spans="2:16" ht="35.25" customHeight="1" x14ac:dyDescent="0.5">
      <c r="B12" s="789" t="s">
        <v>2429</v>
      </c>
      <c r="C12" s="804"/>
      <c r="D12" s="804"/>
      <c r="E12" s="804"/>
      <c r="F12" s="804"/>
      <c r="G12" s="805"/>
      <c r="H12" s="12"/>
      <c r="I12" s="12"/>
      <c r="J12" s="12"/>
      <c r="K12" s="12"/>
      <c r="L12" s="12"/>
      <c r="M12" s="12"/>
      <c r="N12" s="12"/>
      <c r="O12" s="12"/>
      <c r="P12" s="12"/>
    </row>
    <row r="13" spans="2:16" ht="42.75" customHeight="1" x14ac:dyDescent="0.5">
      <c r="B13" s="789" t="s">
        <v>2430</v>
      </c>
      <c r="C13" s="790"/>
      <c r="D13" s="790"/>
      <c r="E13" s="790"/>
      <c r="F13" s="790"/>
      <c r="G13" s="791"/>
      <c r="H13" s="12"/>
      <c r="I13" s="12"/>
      <c r="J13" s="12"/>
      <c r="K13" s="12"/>
      <c r="L13" s="12"/>
      <c r="M13" s="12"/>
      <c r="N13" s="12"/>
      <c r="O13" s="12"/>
      <c r="P13" s="12"/>
    </row>
    <row r="14" spans="2:16" ht="37.5" customHeight="1" x14ac:dyDescent="0.5">
      <c r="B14" s="789" t="s">
        <v>2431</v>
      </c>
      <c r="C14" s="790"/>
      <c r="D14" s="790"/>
      <c r="E14" s="790"/>
      <c r="F14" s="790"/>
      <c r="G14" s="791"/>
      <c r="H14" s="12"/>
      <c r="I14" s="12"/>
      <c r="J14" s="12"/>
      <c r="K14" s="12"/>
      <c r="L14" s="12"/>
      <c r="M14" s="12"/>
      <c r="N14" s="12"/>
      <c r="O14" s="12"/>
      <c r="P14" s="12"/>
    </row>
    <row r="15" spans="2:16" ht="37.5" customHeight="1" x14ac:dyDescent="0.5">
      <c r="B15" s="789" t="s">
        <v>2432</v>
      </c>
      <c r="C15" s="790"/>
      <c r="D15" s="790"/>
      <c r="E15" s="790"/>
      <c r="F15" s="790"/>
      <c r="G15" s="791"/>
      <c r="H15" s="12"/>
      <c r="I15" s="12"/>
      <c r="J15" s="12"/>
      <c r="K15" s="12"/>
      <c r="L15" s="12"/>
      <c r="M15" s="12"/>
      <c r="N15" s="12"/>
      <c r="O15" s="12"/>
      <c r="P15" s="12"/>
    </row>
    <row r="16" spans="2:16" ht="34.5" customHeight="1" x14ac:dyDescent="0.5">
      <c r="B16" s="798" t="s">
        <v>2433</v>
      </c>
      <c r="C16" s="799"/>
      <c r="D16" s="799"/>
      <c r="E16" s="799"/>
      <c r="F16" s="799"/>
      <c r="G16" s="800"/>
      <c r="H16" s="12"/>
      <c r="I16" s="12"/>
      <c r="J16" s="12"/>
      <c r="K16" s="12"/>
      <c r="L16" s="12"/>
      <c r="M16" s="12"/>
      <c r="N16" s="12"/>
      <c r="O16" s="12"/>
      <c r="P16" s="12"/>
    </row>
    <row r="17" spans="2:16" ht="52.5" customHeight="1" x14ac:dyDescent="0.5">
      <c r="B17" s="798" t="s">
        <v>2531</v>
      </c>
      <c r="C17" s="799"/>
      <c r="D17" s="799"/>
      <c r="E17" s="799"/>
      <c r="F17" s="799"/>
      <c r="G17" s="800"/>
      <c r="H17" s="12"/>
      <c r="I17" s="12"/>
      <c r="J17" s="12"/>
      <c r="K17" s="12"/>
      <c r="L17" s="12"/>
      <c r="M17" s="12"/>
      <c r="N17" s="12"/>
      <c r="O17" s="12"/>
      <c r="P17" s="12"/>
    </row>
    <row r="18" spans="2:16" ht="35.25" customHeight="1" x14ac:dyDescent="0.5">
      <c r="B18" s="789" t="s">
        <v>2434</v>
      </c>
      <c r="C18" s="790"/>
      <c r="D18" s="790"/>
      <c r="E18" s="790"/>
      <c r="F18" s="790"/>
      <c r="G18" s="791"/>
      <c r="H18" s="12"/>
      <c r="I18" s="12"/>
      <c r="J18" s="12"/>
      <c r="K18" s="12"/>
      <c r="L18" s="12"/>
      <c r="M18" s="12"/>
      <c r="N18" s="12"/>
      <c r="O18" s="12"/>
      <c r="P18" s="12"/>
    </row>
    <row r="19" spans="2:16" ht="51.75" customHeight="1" x14ac:dyDescent="0.5">
      <c r="B19" s="789" t="s">
        <v>2435</v>
      </c>
      <c r="C19" s="790"/>
      <c r="D19" s="790"/>
      <c r="E19" s="790"/>
      <c r="F19" s="790"/>
      <c r="G19" s="791"/>
      <c r="H19" s="12"/>
      <c r="I19" s="12"/>
      <c r="J19" s="12"/>
      <c r="K19" s="12"/>
      <c r="L19" s="12"/>
      <c r="M19" s="12"/>
      <c r="N19" s="12"/>
      <c r="O19" s="12"/>
      <c r="P19" s="12"/>
    </row>
    <row r="20" spans="2:16" ht="58.5" customHeight="1" thickBot="1" x14ac:dyDescent="0.55000000000000004">
      <c r="B20" s="789" t="s">
        <v>2436</v>
      </c>
      <c r="C20" s="790"/>
      <c r="D20" s="790"/>
      <c r="E20" s="790"/>
      <c r="F20" s="790"/>
      <c r="G20" s="791"/>
      <c r="H20" s="12"/>
      <c r="I20" s="12"/>
      <c r="J20" s="12"/>
      <c r="K20" s="12"/>
      <c r="L20" s="12"/>
      <c r="M20" s="12"/>
      <c r="N20" s="12"/>
      <c r="O20" s="12"/>
      <c r="P20" s="12"/>
    </row>
    <row r="21" spans="2:16" x14ac:dyDescent="0.5">
      <c r="B21" s="773" t="s">
        <v>2129</v>
      </c>
      <c r="C21" s="774"/>
      <c r="D21" s="774"/>
      <c r="E21" s="774"/>
      <c r="F21" s="774"/>
      <c r="G21" s="775"/>
      <c r="H21" s="12"/>
      <c r="I21" s="12"/>
      <c r="J21" s="12"/>
      <c r="K21" s="12"/>
      <c r="L21" s="12"/>
      <c r="M21" s="12"/>
      <c r="N21" s="12"/>
      <c r="O21" s="12"/>
      <c r="P21" s="12"/>
    </row>
    <row r="22" spans="2:16" x14ac:dyDescent="0.5">
      <c r="B22" s="776" t="s">
        <v>2125</v>
      </c>
      <c r="C22" s="809"/>
      <c r="D22" s="809"/>
      <c r="E22" s="809"/>
      <c r="F22" s="809"/>
      <c r="G22" s="810"/>
      <c r="H22" s="12"/>
      <c r="I22" s="12"/>
      <c r="J22" s="12"/>
      <c r="K22" s="12"/>
      <c r="L22" s="12"/>
      <c r="M22" s="12"/>
      <c r="N22" s="12"/>
      <c r="O22" s="12"/>
      <c r="P22" s="12"/>
    </row>
    <row r="23" spans="2:16" ht="18" thickBot="1" x14ac:dyDescent="0.55000000000000004">
      <c r="B23" s="779" t="s">
        <v>2529</v>
      </c>
      <c r="C23" s="780"/>
      <c r="D23" s="780"/>
      <c r="E23" s="780"/>
      <c r="F23" s="780"/>
      <c r="G23" s="781"/>
      <c r="H23" s="12"/>
      <c r="I23" s="12"/>
      <c r="J23" s="12"/>
      <c r="K23" s="12"/>
      <c r="L23" s="12"/>
      <c r="M23" s="12"/>
      <c r="N23" s="12"/>
      <c r="O23" s="12"/>
      <c r="P23" s="12"/>
    </row>
    <row r="24" spans="2:16" s="12" customFormat="1" x14ac:dyDescent="0.5"/>
    <row r="25" spans="2:16" ht="18" thickBot="1" x14ac:dyDescent="0.55000000000000004">
      <c r="B25" s="14"/>
      <c r="C25" s="14"/>
      <c r="D25" s="14"/>
      <c r="E25" s="14"/>
      <c r="F25" s="14"/>
      <c r="G25" s="14"/>
      <c r="H25" s="797"/>
      <c r="I25" s="797"/>
      <c r="J25" s="12"/>
      <c r="K25" s="12"/>
      <c r="L25" s="12"/>
      <c r="M25" s="12"/>
      <c r="N25" s="12"/>
      <c r="O25" s="12"/>
      <c r="P25" s="12"/>
    </row>
    <row r="26" spans="2:16" ht="20.5" thickBot="1" x14ac:dyDescent="0.65">
      <c r="B26" s="794" t="s">
        <v>2532</v>
      </c>
      <c r="C26" s="795"/>
      <c r="D26" s="795"/>
      <c r="E26" s="795"/>
      <c r="F26" s="795"/>
      <c r="G26" s="795"/>
      <c r="H26" s="795"/>
      <c r="I26" s="796"/>
      <c r="J26" s="12"/>
      <c r="K26" s="12"/>
      <c r="L26" s="12"/>
      <c r="M26" s="12"/>
      <c r="N26" s="12"/>
      <c r="O26" s="12"/>
      <c r="P26" s="12"/>
    </row>
    <row r="27" spans="2:16" ht="33.5" thickBot="1" x14ac:dyDescent="0.55000000000000004">
      <c r="B27" s="15" t="s">
        <v>2092</v>
      </c>
      <c r="C27" s="16" t="s">
        <v>1619</v>
      </c>
      <c r="D27" s="17" t="s">
        <v>2091</v>
      </c>
      <c r="E27" s="785" t="s">
        <v>2090</v>
      </c>
      <c r="F27" s="785"/>
      <c r="G27" s="785"/>
      <c r="H27" s="16" t="s">
        <v>2124</v>
      </c>
      <c r="I27" s="18" t="s">
        <v>2749</v>
      </c>
      <c r="J27" s="12"/>
      <c r="K27" s="12"/>
      <c r="L27" s="12"/>
      <c r="M27" s="12"/>
      <c r="N27" s="12"/>
      <c r="O27" s="12"/>
      <c r="P27" s="12"/>
    </row>
    <row r="28" spans="2:16" ht="55.5" customHeight="1" x14ac:dyDescent="0.5">
      <c r="B28" s="19" t="s">
        <v>198</v>
      </c>
      <c r="C28" s="20" t="s">
        <v>199</v>
      </c>
      <c r="D28" s="21" t="s">
        <v>1624</v>
      </c>
      <c r="E28" s="792" t="s">
        <v>2123</v>
      </c>
      <c r="F28" s="792"/>
      <c r="G28" s="792"/>
      <c r="H28" s="22" t="s">
        <v>2533</v>
      </c>
      <c r="I28" s="23" t="s">
        <v>2636</v>
      </c>
      <c r="J28" s="12"/>
      <c r="K28" s="12"/>
      <c r="L28" s="12"/>
      <c r="M28" s="12"/>
      <c r="N28" s="12"/>
      <c r="O28" s="12"/>
      <c r="P28" s="12"/>
    </row>
    <row r="29" spans="2:16" ht="76.5" customHeight="1" x14ac:dyDescent="0.5">
      <c r="B29" s="24" t="s">
        <v>2122</v>
      </c>
      <c r="C29" s="25" t="s">
        <v>46</v>
      </c>
      <c r="D29" s="26" t="s">
        <v>1624</v>
      </c>
      <c r="E29" s="788" t="s">
        <v>2121</v>
      </c>
      <c r="F29" s="788"/>
      <c r="G29" s="788"/>
      <c r="H29" s="27" t="s">
        <v>2534</v>
      </c>
      <c r="I29" s="28" t="s">
        <v>2635</v>
      </c>
      <c r="J29" s="12"/>
      <c r="K29" s="12"/>
      <c r="L29" s="12"/>
      <c r="M29" s="12"/>
      <c r="N29" s="12"/>
      <c r="O29" s="12"/>
      <c r="P29" s="12"/>
    </row>
    <row r="30" spans="2:16" ht="48" customHeight="1" x14ac:dyDescent="0.5">
      <c r="B30" s="24" t="s">
        <v>2542</v>
      </c>
      <c r="C30" s="25" t="s">
        <v>320</v>
      </c>
      <c r="D30" s="26" t="s">
        <v>1624</v>
      </c>
      <c r="E30" s="788" t="s">
        <v>2120</v>
      </c>
      <c r="F30" s="788"/>
      <c r="G30" s="788"/>
      <c r="H30" s="27" t="s">
        <v>2543</v>
      </c>
      <c r="I30" s="28" t="s">
        <v>2634</v>
      </c>
      <c r="J30" s="12"/>
      <c r="K30" s="12"/>
      <c r="L30" s="12"/>
      <c r="M30" s="12"/>
      <c r="N30" s="12"/>
      <c r="O30" s="12"/>
      <c r="P30" s="12"/>
    </row>
    <row r="31" spans="2:16" ht="69" customHeight="1" x14ac:dyDescent="0.5">
      <c r="B31" s="24" t="s">
        <v>2119</v>
      </c>
      <c r="C31" s="25" t="s">
        <v>2118</v>
      </c>
      <c r="D31" s="26" t="s">
        <v>1624</v>
      </c>
      <c r="E31" s="788" t="s">
        <v>2117</v>
      </c>
      <c r="F31" s="811"/>
      <c r="G31" s="811"/>
      <c r="H31" s="27" t="s">
        <v>2544</v>
      </c>
      <c r="I31" s="28" t="s">
        <v>2633</v>
      </c>
      <c r="J31" s="12"/>
      <c r="K31" s="12"/>
      <c r="L31" s="12"/>
      <c r="M31" s="12"/>
      <c r="N31" s="12"/>
      <c r="O31" s="12"/>
      <c r="P31" s="12"/>
    </row>
    <row r="32" spans="2:16" ht="51.75" customHeight="1" x14ac:dyDescent="0.5">
      <c r="B32" s="24" t="s">
        <v>2116</v>
      </c>
      <c r="C32" s="25" t="s">
        <v>2115</v>
      </c>
      <c r="D32" s="26" t="s">
        <v>1624</v>
      </c>
      <c r="E32" s="788" t="s">
        <v>2114</v>
      </c>
      <c r="F32" s="788"/>
      <c r="G32" s="788"/>
      <c r="H32" s="27" t="s">
        <v>2545</v>
      </c>
      <c r="I32" s="28" t="s">
        <v>2632</v>
      </c>
      <c r="J32" s="12"/>
      <c r="K32" s="12"/>
      <c r="L32" s="12"/>
      <c r="M32" s="12"/>
      <c r="N32" s="12"/>
      <c r="O32" s="12"/>
      <c r="P32" s="12"/>
    </row>
    <row r="33" spans="2:16" ht="49.5" customHeight="1" x14ac:dyDescent="0.5">
      <c r="B33" s="24" t="s">
        <v>2113</v>
      </c>
      <c r="C33" s="25" t="s">
        <v>666</v>
      </c>
      <c r="D33" s="26" t="s">
        <v>1624</v>
      </c>
      <c r="E33" s="788" t="s">
        <v>2112</v>
      </c>
      <c r="F33" s="788"/>
      <c r="G33" s="788"/>
      <c r="H33" s="27" t="s">
        <v>2539</v>
      </c>
      <c r="I33" s="28" t="s">
        <v>2632</v>
      </c>
      <c r="J33" s="12"/>
      <c r="K33" s="12"/>
      <c r="L33" s="12"/>
      <c r="M33" s="12"/>
      <c r="N33" s="12"/>
      <c r="O33" s="12"/>
      <c r="P33" s="12"/>
    </row>
    <row r="34" spans="2:16" ht="45.75" customHeight="1" x14ac:dyDescent="0.5">
      <c r="B34" s="24" t="s">
        <v>2111</v>
      </c>
      <c r="C34" s="25" t="s">
        <v>35</v>
      </c>
      <c r="D34" s="26" t="s">
        <v>1624</v>
      </c>
      <c r="E34" s="788" t="s">
        <v>2110</v>
      </c>
      <c r="F34" s="788"/>
      <c r="G34" s="788"/>
      <c r="H34" s="27" t="s">
        <v>2553</v>
      </c>
      <c r="I34" s="28" t="s">
        <v>2631</v>
      </c>
      <c r="J34" s="12"/>
      <c r="K34" s="12"/>
      <c r="L34" s="12"/>
      <c r="M34" s="12"/>
      <c r="N34" s="12"/>
      <c r="O34" s="12"/>
      <c r="P34" s="12"/>
    </row>
    <row r="35" spans="2:16" ht="41.25" customHeight="1" x14ac:dyDescent="0.5">
      <c r="B35" s="24" t="s">
        <v>2109</v>
      </c>
      <c r="C35" s="25" t="s">
        <v>7</v>
      </c>
      <c r="D35" s="26" t="s">
        <v>1624</v>
      </c>
      <c r="E35" s="788" t="s">
        <v>2108</v>
      </c>
      <c r="F35" s="788"/>
      <c r="G35" s="788"/>
      <c r="H35" s="27" t="s">
        <v>2554</v>
      </c>
      <c r="I35" s="28" t="s">
        <v>2630</v>
      </c>
      <c r="J35" s="12"/>
      <c r="K35" s="12"/>
      <c r="L35" s="12"/>
      <c r="M35" s="12"/>
      <c r="N35" s="12"/>
      <c r="O35" s="12"/>
      <c r="P35" s="12"/>
    </row>
    <row r="36" spans="2:16" ht="49.5" customHeight="1" x14ac:dyDescent="0.5">
      <c r="B36" s="24" t="s">
        <v>2556</v>
      </c>
      <c r="C36" s="25" t="s">
        <v>1447</v>
      </c>
      <c r="D36" s="26" t="s">
        <v>1624</v>
      </c>
      <c r="E36" s="788" t="s">
        <v>2107</v>
      </c>
      <c r="F36" s="788"/>
      <c r="G36" s="788"/>
      <c r="H36" s="27" t="s">
        <v>2557</v>
      </c>
      <c r="I36" s="29" t="s">
        <v>2629</v>
      </c>
      <c r="J36" s="12"/>
      <c r="K36" s="12"/>
      <c r="L36" s="12"/>
      <c r="M36" s="12"/>
      <c r="N36" s="12"/>
      <c r="O36" s="12"/>
      <c r="P36" s="12"/>
    </row>
    <row r="37" spans="2:16" ht="51" customHeight="1" x14ac:dyDescent="0.5">
      <c r="B37" s="30" t="s">
        <v>2106</v>
      </c>
      <c r="C37" s="31" t="s">
        <v>12</v>
      </c>
      <c r="D37" s="32" t="s">
        <v>1624</v>
      </c>
      <c r="E37" s="793" t="s">
        <v>2105</v>
      </c>
      <c r="F37" s="793"/>
      <c r="G37" s="793"/>
      <c r="H37" s="33" t="s">
        <v>2543</v>
      </c>
      <c r="I37" s="34" t="s">
        <v>2628</v>
      </c>
      <c r="J37" s="12"/>
      <c r="K37" s="12"/>
      <c r="L37" s="12"/>
      <c r="M37" s="12"/>
      <c r="N37" s="12"/>
      <c r="O37" s="12"/>
      <c r="P37" s="12"/>
    </row>
    <row r="38" spans="2:16" ht="61.5" customHeight="1" x14ac:dyDescent="0.5">
      <c r="B38" s="35" t="s">
        <v>563</v>
      </c>
      <c r="C38" s="36" t="s">
        <v>564</v>
      </c>
      <c r="D38" s="37" t="s">
        <v>1624</v>
      </c>
      <c r="E38" s="787" t="s">
        <v>2482</v>
      </c>
      <c r="F38" s="787"/>
      <c r="G38" s="787"/>
      <c r="H38" s="27" t="s">
        <v>2535</v>
      </c>
      <c r="I38" s="29" t="s">
        <v>2437</v>
      </c>
      <c r="J38" s="12"/>
      <c r="K38" s="12"/>
      <c r="L38" s="12"/>
      <c r="M38" s="12"/>
      <c r="N38" s="12"/>
      <c r="O38" s="12"/>
      <c r="P38" s="12"/>
    </row>
    <row r="39" spans="2:16" ht="43.5" customHeight="1" x14ac:dyDescent="0.5">
      <c r="B39" s="35" t="s">
        <v>2438</v>
      </c>
      <c r="C39" s="36" t="s">
        <v>62</v>
      </c>
      <c r="D39" s="37" t="s">
        <v>1624</v>
      </c>
      <c r="E39" s="787" t="s">
        <v>2483</v>
      </c>
      <c r="F39" s="787"/>
      <c r="G39" s="787"/>
      <c r="H39" s="27" t="s">
        <v>2536</v>
      </c>
      <c r="I39" s="29" t="s">
        <v>2439</v>
      </c>
      <c r="J39" s="12"/>
      <c r="K39" s="12"/>
      <c r="L39" s="12"/>
      <c r="M39" s="12"/>
      <c r="N39" s="12"/>
      <c r="O39" s="12"/>
      <c r="P39" s="12"/>
    </row>
    <row r="40" spans="2:16" ht="122.25" customHeight="1" x14ac:dyDescent="0.5">
      <c r="B40" s="35" t="s">
        <v>2440</v>
      </c>
      <c r="C40" s="36" t="s">
        <v>70</v>
      </c>
      <c r="D40" s="37" t="s">
        <v>1624</v>
      </c>
      <c r="E40" s="787" t="s">
        <v>2484</v>
      </c>
      <c r="F40" s="787"/>
      <c r="G40" s="787"/>
      <c r="H40" s="27" t="s">
        <v>2537</v>
      </c>
      <c r="I40" s="29" t="s">
        <v>2441</v>
      </c>
      <c r="J40" s="12"/>
      <c r="K40" s="12"/>
      <c r="L40" s="12"/>
      <c r="M40" s="12"/>
      <c r="N40" s="12"/>
      <c r="O40" s="12"/>
      <c r="P40" s="12"/>
    </row>
    <row r="41" spans="2:16" ht="96.75" customHeight="1" x14ac:dyDescent="0.5">
      <c r="B41" s="38" t="s">
        <v>570</v>
      </c>
      <c r="C41" s="39" t="s">
        <v>571</v>
      </c>
      <c r="D41" s="37" t="s">
        <v>1624</v>
      </c>
      <c r="E41" s="787" t="s">
        <v>2485</v>
      </c>
      <c r="F41" s="787"/>
      <c r="G41" s="787"/>
      <c r="H41" s="27" t="s">
        <v>2536</v>
      </c>
      <c r="I41" s="28" t="s">
        <v>2442</v>
      </c>
      <c r="J41" s="12"/>
      <c r="K41" s="12"/>
      <c r="L41" s="12"/>
      <c r="M41" s="12"/>
      <c r="N41" s="12"/>
      <c r="O41" s="12"/>
      <c r="P41" s="12"/>
    </row>
    <row r="42" spans="2:16" ht="124.5" customHeight="1" x14ac:dyDescent="0.5">
      <c r="B42" s="38" t="s">
        <v>287</v>
      </c>
      <c r="C42" s="39" t="s">
        <v>288</v>
      </c>
      <c r="D42" s="37" t="s">
        <v>1624</v>
      </c>
      <c r="E42" s="787" t="s">
        <v>2486</v>
      </c>
      <c r="F42" s="787"/>
      <c r="G42" s="787"/>
      <c r="H42" s="27" t="s">
        <v>2538</v>
      </c>
      <c r="I42" s="28" t="s">
        <v>2443</v>
      </c>
      <c r="J42" s="12"/>
      <c r="K42" s="12"/>
      <c r="L42" s="12"/>
      <c r="M42" s="12"/>
      <c r="N42" s="12"/>
      <c r="O42" s="12"/>
      <c r="P42" s="12"/>
    </row>
    <row r="43" spans="2:16" ht="121.5" customHeight="1" x14ac:dyDescent="0.5">
      <c r="B43" s="38" t="s">
        <v>2444</v>
      </c>
      <c r="C43" s="39" t="s">
        <v>2445</v>
      </c>
      <c r="D43" s="37" t="s">
        <v>1624</v>
      </c>
      <c r="E43" s="787" t="s">
        <v>2487</v>
      </c>
      <c r="F43" s="787"/>
      <c r="G43" s="787"/>
      <c r="H43" s="27" t="s">
        <v>2536</v>
      </c>
      <c r="I43" s="28" t="s">
        <v>2446</v>
      </c>
      <c r="J43" s="12"/>
      <c r="K43" s="12"/>
      <c r="L43" s="12"/>
      <c r="M43" s="12"/>
      <c r="N43" s="12"/>
      <c r="O43" s="12"/>
      <c r="P43" s="12"/>
    </row>
    <row r="44" spans="2:16" ht="96" customHeight="1" x14ac:dyDescent="0.5">
      <c r="B44" s="38" t="s">
        <v>2447</v>
      </c>
      <c r="C44" s="39" t="s">
        <v>1441</v>
      </c>
      <c r="D44" s="37" t="s">
        <v>1624</v>
      </c>
      <c r="E44" s="787" t="s">
        <v>2488</v>
      </c>
      <c r="F44" s="787"/>
      <c r="G44" s="787"/>
      <c r="H44" s="27" t="s">
        <v>2536</v>
      </c>
      <c r="I44" s="28" t="s">
        <v>2448</v>
      </c>
      <c r="J44" s="12"/>
      <c r="K44" s="12"/>
      <c r="L44" s="12"/>
      <c r="M44" s="12"/>
      <c r="N44" s="12"/>
      <c r="O44" s="12"/>
      <c r="P44" s="12"/>
    </row>
    <row r="45" spans="2:16" ht="93" customHeight="1" x14ac:dyDescent="0.5">
      <c r="B45" s="38" t="s">
        <v>2540</v>
      </c>
      <c r="C45" s="39" t="s">
        <v>16</v>
      </c>
      <c r="D45" s="37" t="s">
        <v>1624</v>
      </c>
      <c r="E45" s="787" t="s">
        <v>2489</v>
      </c>
      <c r="F45" s="787"/>
      <c r="G45" s="787"/>
      <c r="H45" s="27" t="s">
        <v>2541</v>
      </c>
      <c r="I45" s="28" t="s">
        <v>2449</v>
      </c>
      <c r="J45" s="12"/>
      <c r="K45" s="12"/>
      <c r="L45" s="12"/>
      <c r="M45" s="12"/>
      <c r="N45" s="12"/>
      <c r="O45" s="12"/>
      <c r="P45" s="12"/>
    </row>
    <row r="46" spans="2:16" ht="91.5" customHeight="1" x14ac:dyDescent="0.5">
      <c r="B46" s="38" t="s">
        <v>2546</v>
      </c>
      <c r="C46" s="39" t="s">
        <v>17</v>
      </c>
      <c r="D46" s="37" t="s">
        <v>1624</v>
      </c>
      <c r="E46" s="787" t="s">
        <v>2490</v>
      </c>
      <c r="F46" s="787"/>
      <c r="G46" s="787"/>
      <c r="H46" s="27" t="s">
        <v>2541</v>
      </c>
      <c r="I46" s="28" t="s">
        <v>2450</v>
      </c>
      <c r="J46" s="12"/>
      <c r="K46" s="12"/>
      <c r="L46" s="12"/>
      <c r="M46" s="12"/>
      <c r="N46" s="12"/>
      <c r="O46" s="12"/>
      <c r="P46" s="12"/>
    </row>
    <row r="47" spans="2:16" ht="101.25" customHeight="1" x14ac:dyDescent="0.5">
      <c r="B47" s="38" t="s">
        <v>2547</v>
      </c>
      <c r="C47" s="39" t="s">
        <v>2451</v>
      </c>
      <c r="D47" s="37" t="s">
        <v>1624</v>
      </c>
      <c r="E47" s="787" t="s">
        <v>2491</v>
      </c>
      <c r="F47" s="787"/>
      <c r="G47" s="787"/>
      <c r="H47" s="27" t="s">
        <v>2541</v>
      </c>
      <c r="I47" s="28" t="s">
        <v>2452</v>
      </c>
      <c r="J47" s="12"/>
      <c r="K47" s="12"/>
      <c r="L47" s="12"/>
      <c r="M47" s="12"/>
      <c r="N47" s="12"/>
      <c r="O47" s="12"/>
      <c r="P47" s="12"/>
    </row>
    <row r="48" spans="2:16" ht="113.25" customHeight="1" x14ac:dyDescent="0.5">
      <c r="B48" s="38" t="s">
        <v>2453</v>
      </c>
      <c r="C48" s="39" t="s">
        <v>1598</v>
      </c>
      <c r="D48" s="37" t="s">
        <v>1624</v>
      </c>
      <c r="E48" s="787" t="s">
        <v>2492</v>
      </c>
      <c r="F48" s="787"/>
      <c r="G48" s="787"/>
      <c r="H48" s="27" t="s">
        <v>2548</v>
      </c>
      <c r="I48" s="28" t="s">
        <v>2454</v>
      </c>
      <c r="J48" s="12"/>
      <c r="K48" s="12"/>
      <c r="L48" s="12"/>
      <c r="M48" s="12"/>
      <c r="N48" s="12"/>
      <c r="O48" s="12"/>
      <c r="P48" s="12"/>
    </row>
    <row r="49" spans="2:16" ht="111.75" customHeight="1" x14ac:dyDescent="0.5">
      <c r="B49" s="38" t="s">
        <v>2455</v>
      </c>
      <c r="C49" s="39" t="s">
        <v>2456</v>
      </c>
      <c r="D49" s="37" t="s">
        <v>1624</v>
      </c>
      <c r="E49" s="787" t="s">
        <v>2493</v>
      </c>
      <c r="F49" s="787"/>
      <c r="G49" s="787"/>
      <c r="H49" s="27" t="s">
        <v>2549</v>
      </c>
      <c r="I49" s="28" t="s">
        <v>2457</v>
      </c>
      <c r="J49" s="12"/>
      <c r="K49" s="12"/>
      <c r="L49" s="12"/>
      <c r="M49" s="12"/>
      <c r="N49" s="12"/>
      <c r="O49" s="12"/>
      <c r="P49" s="12"/>
    </row>
    <row r="50" spans="2:16" ht="98.25" customHeight="1" x14ac:dyDescent="0.5">
      <c r="B50" s="38" t="s">
        <v>2550</v>
      </c>
      <c r="C50" s="39" t="s">
        <v>18</v>
      </c>
      <c r="D50" s="37" t="s">
        <v>1624</v>
      </c>
      <c r="E50" s="787" t="s">
        <v>2494</v>
      </c>
      <c r="F50" s="787"/>
      <c r="G50" s="787"/>
      <c r="H50" s="27" t="s">
        <v>2541</v>
      </c>
      <c r="I50" s="28" t="s">
        <v>2458</v>
      </c>
      <c r="J50" s="12"/>
      <c r="K50" s="12"/>
      <c r="L50" s="12"/>
      <c r="M50" s="12"/>
      <c r="N50" s="12"/>
      <c r="O50" s="12"/>
      <c r="P50" s="12"/>
    </row>
    <row r="51" spans="2:16" ht="95.25" customHeight="1" x14ac:dyDescent="0.5">
      <c r="B51" s="38" t="s">
        <v>2551</v>
      </c>
      <c r="C51" s="39" t="s">
        <v>2459</v>
      </c>
      <c r="D51" s="37" t="s">
        <v>1624</v>
      </c>
      <c r="E51" s="787" t="s">
        <v>2495</v>
      </c>
      <c r="F51" s="787"/>
      <c r="G51" s="787"/>
      <c r="H51" s="27" t="s">
        <v>2552</v>
      </c>
      <c r="I51" s="28" t="s">
        <v>2460</v>
      </c>
      <c r="J51" s="12"/>
      <c r="K51" s="12"/>
      <c r="L51" s="12"/>
      <c r="M51" s="12"/>
      <c r="N51" s="12"/>
      <c r="O51" s="12"/>
      <c r="P51" s="12"/>
    </row>
    <row r="52" spans="2:16" ht="69" customHeight="1" x14ac:dyDescent="0.5">
      <c r="B52" s="38" t="s">
        <v>2461</v>
      </c>
      <c r="C52" s="39" t="s">
        <v>725</v>
      </c>
      <c r="D52" s="37" t="s">
        <v>1624</v>
      </c>
      <c r="E52" s="787" t="s">
        <v>2496</v>
      </c>
      <c r="F52" s="787"/>
      <c r="G52" s="787"/>
      <c r="H52" s="27" t="s">
        <v>2536</v>
      </c>
      <c r="I52" s="28" t="s">
        <v>2462</v>
      </c>
      <c r="J52" s="12"/>
      <c r="K52" s="12"/>
      <c r="L52" s="12"/>
      <c r="M52" s="12"/>
      <c r="N52" s="12"/>
      <c r="O52" s="12"/>
      <c r="P52" s="12"/>
    </row>
    <row r="53" spans="2:16" ht="51.75" customHeight="1" x14ac:dyDescent="0.5">
      <c r="B53" s="38" t="s">
        <v>2463</v>
      </c>
      <c r="C53" s="39" t="s">
        <v>777</v>
      </c>
      <c r="D53" s="37" t="s">
        <v>1624</v>
      </c>
      <c r="E53" s="787" t="s">
        <v>2497</v>
      </c>
      <c r="F53" s="787"/>
      <c r="G53" s="787"/>
      <c r="H53" s="27" t="s">
        <v>2548</v>
      </c>
      <c r="I53" s="28" t="s">
        <v>2464</v>
      </c>
      <c r="J53" s="12"/>
      <c r="K53" s="12"/>
      <c r="L53" s="12"/>
      <c r="M53" s="12"/>
      <c r="N53" s="12"/>
      <c r="O53" s="12"/>
      <c r="P53" s="12"/>
    </row>
    <row r="54" spans="2:16" ht="109.5" customHeight="1" x14ac:dyDescent="0.5">
      <c r="B54" s="38" t="s">
        <v>2465</v>
      </c>
      <c r="C54" s="39" t="s">
        <v>2466</v>
      </c>
      <c r="D54" s="37" t="s">
        <v>1624</v>
      </c>
      <c r="E54" s="787" t="s">
        <v>2498</v>
      </c>
      <c r="F54" s="787"/>
      <c r="G54" s="787"/>
      <c r="H54" s="27" t="s">
        <v>2536</v>
      </c>
      <c r="I54" s="28" t="s">
        <v>2467</v>
      </c>
      <c r="J54" s="12"/>
      <c r="K54" s="12"/>
      <c r="L54" s="12"/>
      <c r="M54" s="12"/>
      <c r="N54" s="12"/>
      <c r="O54" s="12"/>
      <c r="P54" s="12"/>
    </row>
    <row r="55" spans="2:16" ht="94.5" customHeight="1" x14ac:dyDescent="0.5">
      <c r="B55" s="38" t="s">
        <v>2468</v>
      </c>
      <c r="C55" s="39" t="s">
        <v>2469</v>
      </c>
      <c r="D55" s="37" t="s">
        <v>1624</v>
      </c>
      <c r="E55" s="787" t="s">
        <v>2499</v>
      </c>
      <c r="F55" s="787"/>
      <c r="G55" s="787"/>
      <c r="H55" s="27" t="s">
        <v>2555</v>
      </c>
      <c r="I55" s="28" t="s">
        <v>2470</v>
      </c>
      <c r="J55" s="12"/>
      <c r="K55" s="12"/>
      <c r="L55" s="12"/>
      <c r="M55" s="12"/>
      <c r="N55" s="12"/>
      <c r="O55" s="12"/>
      <c r="P55" s="12"/>
    </row>
    <row r="56" spans="2:16" ht="90" customHeight="1" x14ac:dyDescent="0.5">
      <c r="B56" s="38" t="s">
        <v>553</v>
      </c>
      <c r="C56" s="39" t="s">
        <v>87</v>
      </c>
      <c r="D56" s="37" t="s">
        <v>1624</v>
      </c>
      <c r="E56" s="787" t="s">
        <v>2500</v>
      </c>
      <c r="F56" s="787"/>
      <c r="G56" s="787"/>
      <c r="H56" s="27" t="s">
        <v>2536</v>
      </c>
      <c r="I56" s="28" t="s">
        <v>2481</v>
      </c>
      <c r="J56" s="12"/>
      <c r="K56" s="12"/>
      <c r="L56" s="12"/>
      <c r="M56" s="12"/>
      <c r="N56" s="12"/>
      <c r="O56" s="12"/>
      <c r="P56" s="12"/>
    </row>
    <row r="57" spans="2:16" ht="72" customHeight="1" x14ac:dyDescent="0.5">
      <c r="B57" s="38" t="s">
        <v>2471</v>
      </c>
      <c r="C57" s="39" t="s">
        <v>2472</v>
      </c>
      <c r="D57" s="37" t="s">
        <v>1624</v>
      </c>
      <c r="E57" s="787" t="s">
        <v>2501</v>
      </c>
      <c r="F57" s="787"/>
      <c r="G57" s="787"/>
      <c r="H57" s="27" t="s">
        <v>2536</v>
      </c>
      <c r="I57" s="28" t="s">
        <v>2473</v>
      </c>
      <c r="J57" s="12"/>
      <c r="K57" s="12"/>
      <c r="L57" s="12"/>
      <c r="M57" s="12"/>
      <c r="N57" s="12"/>
      <c r="O57" s="12"/>
      <c r="P57" s="12"/>
    </row>
    <row r="58" spans="2:16" ht="85.5" customHeight="1" x14ac:dyDescent="0.5">
      <c r="B58" s="38" t="s">
        <v>2474</v>
      </c>
      <c r="C58" s="39" t="s">
        <v>2475</v>
      </c>
      <c r="D58" s="37" t="s">
        <v>1624</v>
      </c>
      <c r="E58" s="787" t="s">
        <v>2502</v>
      </c>
      <c r="F58" s="787"/>
      <c r="G58" s="787"/>
      <c r="H58" s="27" t="s">
        <v>2536</v>
      </c>
      <c r="I58" s="28" t="s">
        <v>2476</v>
      </c>
      <c r="J58" s="12"/>
      <c r="K58" s="12"/>
      <c r="L58" s="12"/>
      <c r="M58" s="12"/>
      <c r="N58" s="12"/>
      <c r="O58" s="12"/>
      <c r="P58" s="12"/>
    </row>
    <row r="59" spans="2:16" ht="87.75" customHeight="1" x14ac:dyDescent="0.5">
      <c r="B59" s="38" t="s">
        <v>2477</v>
      </c>
      <c r="C59" s="39" t="s">
        <v>2478</v>
      </c>
      <c r="D59" s="37" t="s">
        <v>1624</v>
      </c>
      <c r="E59" s="787" t="s">
        <v>2503</v>
      </c>
      <c r="F59" s="787"/>
      <c r="G59" s="787"/>
      <c r="H59" s="27" t="s">
        <v>2536</v>
      </c>
      <c r="I59" s="28" t="s">
        <v>2479</v>
      </c>
      <c r="J59" s="12"/>
      <c r="K59" s="12"/>
      <c r="L59" s="12"/>
      <c r="M59" s="12"/>
      <c r="N59" s="12"/>
      <c r="O59" s="12"/>
      <c r="P59" s="12"/>
    </row>
    <row r="60" spans="2:16" ht="95.25" customHeight="1" x14ac:dyDescent="0.5">
      <c r="B60" s="40" t="s">
        <v>1958</v>
      </c>
      <c r="C60" s="41" t="s">
        <v>14</v>
      </c>
      <c r="D60" s="42" t="s">
        <v>1624</v>
      </c>
      <c r="E60" s="786" t="s">
        <v>2504</v>
      </c>
      <c r="F60" s="786"/>
      <c r="G60" s="786"/>
      <c r="H60" s="33" t="s">
        <v>2558</v>
      </c>
      <c r="I60" s="34" t="s">
        <v>2480</v>
      </c>
      <c r="J60" s="12"/>
      <c r="K60" s="12"/>
      <c r="L60" s="12"/>
      <c r="M60" s="12"/>
      <c r="N60" s="12"/>
      <c r="O60" s="12"/>
      <c r="P60" s="12"/>
    </row>
    <row r="61" spans="2:16" x14ac:dyDescent="0.5">
      <c r="B61" s="43" t="s">
        <v>104</v>
      </c>
      <c r="C61" s="44" t="s">
        <v>106</v>
      </c>
      <c r="D61" s="42" t="s">
        <v>1624</v>
      </c>
      <c r="E61" s="812"/>
      <c r="F61" s="812"/>
      <c r="G61" s="812"/>
      <c r="H61" s="45" t="s">
        <v>2559</v>
      </c>
      <c r="I61" s="46" t="s">
        <v>2560</v>
      </c>
      <c r="J61" s="12"/>
      <c r="K61" s="12"/>
      <c r="L61" s="12"/>
      <c r="M61" s="12"/>
      <c r="N61" s="12"/>
      <c r="O61" s="12"/>
      <c r="P61" s="12"/>
    </row>
    <row r="62" spans="2:16" x14ac:dyDescent="0.5">
      <c r="B62" s="24" t="s">
        <v>119</v>
      </c>
      <c r="C62" s="44" t="s">
        <v>120</v>
      </c>
      <c r="D62" s="42" t="s">
        <v>1624</v>
      </c>
      <c r="E62" s="812"/>
      <c r="F62" s="812"/>
      <c r="G62" s="812"/>
      <c r="H62" s="45" t="s">
        <v>2559</v>
      </c>
      <c r="I62" s="46" t="s">
        <v>2561</v>
      </c>
      <c r="J62" s="12"/>
      <c r="K62" s="12"/>
      <c r="L62" s="12"/>
      <c r="M62" s="12"/>
      <c r="N62" s="12"/>
      <c r="O62" s="12"/>
      <c r="P62" s="12"/>
    </row>
    <row r="63" spans="2:16" x14ac:dyDescent="0.5">
      <c r="B63" s="24" t="s">
        <v>2562</v>
      </c>
      <c r="C63" s="44" t="s">
        <v>180</v>
      </c>
      <c r="D63" s="42" t="s">
        <v>1624</v>
      </c>
      <c r="E63" s="812"/>
      <c r="F63" s="812"/>
      <c r="G63" s="812"/>
      <c r="H63" s="45" t="s">
        <v>2559</v>
      </c>
      <c r="I63" s="46" t="s">
        <v>2563</v>
      </c>
      <c r="J63" s="12"/>
      <c r="K63" s="12"/>
      <c r="L63" s="12"/>
      <c r="M63" s="12"/>
      <c r="N63" s="12"/>
      <c r="O63" s="12"/>
      <c r="P63" s="12"/>
    </row>
    <row r="64" spans="2:16" ht="61.5" customHeight="1" x14ac:dyDescent="0.5">
      <c r="B64" s="35" t="s">
        <v>2564</v>
      </c>
      <c r="C64" s="44" t="s">
        <v>34</v>
      </c>
      <c r="D64" s="42" t="s">
        <v>1624</v>
      </c>
      <c r="E64" s="787" t="s">
        <v>2566</v>
      </c>
      <c r="F64" s="787"/>
      <c r="G64" s="787"/>
      <c r="H64" s="47" t="s">
        <v>2567</v>
      </c>
      <c r="I64" s="46" t="s">
        <v>2565</v>
      </c>
      <c r="J64" s="12"/>
      <c r="K64" s="12"/>
      <c r="L64" s="12"/>
      <c r="M64" s="12"/>
      <c r="N64" s="12"/>
      <c r="O64" s="12"/>
      <c r="P64" s="12"/>
    </row>
    <row r="65" spans="2:17" ht="21.75" customHeight="1" thickBot="1" x14ac:dyDescent="0.55000000000000004">
      <c r="B65" s="48" t="s">
        <v>2568</v>
      </c>
      <c r="C65" s="49" t="s">
        <v>20</v>
      </c>
      <c r="D65" s="50" t="s">
        <v>1624</v>
      </c>
      <c r="E65" s="813"/>
      <c r="F65" s="814"/>
      <c r="G65" s="815"/>
      <c r="H65" s="51" t="s">
        <v>2559</v>
      </c>
      <c r="I65" s="52" t="s">
        <v>2569</v>
      </c>
      <c r="J65" s="12"/>
      <c r="K65" s="12"/>
      <c r="L65" s="12"/>
      <c r="M65" s="12"/>
      <c r="N65" s="12"/>
      <c r="O65" s="12"/>
      <c r="P65" s="12"/>
    </row>
    <row r="66" spans="2:17" ht="38.5" x14ac:dyDescent="0.5">
      <c r="B66" s="53"/>
      <c r="C66" s="12"/>
      <c r="D66" s="12"/>
      <c r="E66" s="54"/>
      <c r="F66" s="54"/>
      <c r="G66" s="54"/>
      <c r="H66" s="12"/>
      <c r="I66" s="12"/>
      <c r="J66" s="12"/>
      <c r="K66" s="12"/>
      <c r="L66" s="12"/>
      <c r="M66" s="12"/>
      <c r="N66" s="12"/>
      <c r="O66" s="12"/>
      <c r="P66" s="12"/>
    </row>
    <row r="67" spans="2:17" ht="18" thickBot="1" x14ac:dyDescent="0.55000000000000004">
      <c r="B67" s="12"/>
      <c r="C67" s="12"/>
      <c r="D67" s="12"/>
      <c r="E67" s="12"/>
      <c r="F67" s="12"/>
      <c r="G67" s="12"/>
      <c r="H67" s="12"/>
      <c r="I67" s="12"/>
      <c r="J67" s="12"/>
      <c r="K67" s="12"/>
      <c r="L67" s="12"/>
      <c r="M67" s="12"/>
      <c r="N67" s="12"/>
      <c r="O67" s="12"/>
      <c r="P67" s="12"/>
    </row>
    <row r="68" spans="2:17" ht="27.75" customHeight="1" x14ac:dyDescent="0.5">
      <c r="B68" s="708" t="s">
        <v>2128</v>
      </c>
      <c r="C68" s="709"/>
      <c r="D68" s="709"/>
      <c r="E68" s="709"/>
      <c r="F68" s="709"/>
      <c r="G68" s="709"/>
      <c r="H68" s="709"/>
      <c r="I68" s="709"/>
      <c r="J68" s="709"/>
      <c r="K68" s="709"/>
      <c r="L68" s="709"/>
      <c r="M68" s="709"/>
      <c r="N68" s="709"/>
      <c r="O68" s="709"/>
      <c r="P68" s="709"/>
      <c r="Q68" s="710"/>
    </row>
    <row r="69" spans="2:17" ht="27" customHeight="1" x14ac:dyDescent="0.5">
      <c r="B69" s="711" t="s">
        <v>2011</v>
      </c>
      <c r="C69" s="712"/>
      <c r="D69" s="712"/>
      <c r="E69" s="712"/>
      <c r="F69" s="712"/>
      <c r="G69" s="712"/>
      <c r="H69" s="712"/>
      <c r="I69" s="712"/>
      <c r="J69" s="712"/>
      <c r="K69" s="712"/>
      <c r="L69" s="712"/>
      <c r="M69" s="712"/>
      <c r="N69" s="712"/>
      <c r="O69" s="712"/>
      <c r="P69" s="712"/>
      <c r="Q69" s="713"/>
    </row>
    <row r="70" spans="2:17" x14ac:dyDescent="0.5">
      <c r="B70" s="714" t="s">
        <v>2754</v>
      </c>
      <c r="C70" s="715"/>
      <c r="D70" s="715"/>
      <c r="E70" s="715"/>
      <c r="F70" s="715"/>
      <c r="G70" s="715"/>
      <c r="H70" s="715"/>
      <c r="I70" s="715"/>
      <c r="J70" s="715"/>
      <c r="K70" s="715"/>
      <c r="L70" s="715"/>
      <c r="M70" s="715"/>
      <c r="N70" s="715"/>
      <c r="O70" s="715"/>
      <c r="P70" s="715"/>
      <c r="Q70" s="716"/>
    </row>
    <row r="71" spans="2:17" ht="18" customHeight="1" x14ac:dyDescent="0.5">
      <c r="B71" s="714" t="s">
        <v>2012</v>
      </c>
      <c r="C71" s="715"/>
      <c r="D71" s="715"/>
      <c r="E71" s="715"/>
      <c r="F71" s="715"/>
      <c r="G71" s="715"/>
      <c r="H71" s="715"/>
      <c r="I71" s="715"/>
      <c r="J71" s="715"/>
      <c r="K71" s="715"/>
      <c r="L71" s="715"/>
      <c r="M71" s="715"/>
      <c r="N71" s="715"/>
      <c r="O71" s="715"/>
      <c r="P71" s="715"/>
      <c r="Q71" s="716"/>
    </row>
    <row r="72" spans="2:17" ht="17.25" customHeight="1" x14ac:dyDescent="0.5">
      <c r="B72" s="714" t="s">
        <v>2013</v>
      </c>
      <c r="C72" s="715"/>
      <c r="D72" s="715"/>
      <c r="E72" s="715"/>
      <c r="F72" s="715"/>
      <c r="G72" s="715"/>
      <c r="H72" s="715"/>
      <c r="I72" s="715"/>
      <c r="J72" s="715"/>
      <c r="K72" s="715"/>
      <c r="L72" s="715"/>
      <c r="M72" s="715"/>
      <c r="N72" s="715"/>
      <c r="O72" s="715"/>
      <c r="P72" s="715"/>
      <c r="Q72" s="716"/>
    </row>
    <row r="73" spans="2:17" x14ac:dyDescent="0.5">
      <c r="B73" s="711" t="s">
        <v>2721</v>
      </c>
      <c r="C73" s="712"/>
      <c r="D73" s="712"/>
      <c r="E73" s="712"/>
      <c r="F73" s="712"/>
      <c r="G73" s="712"/>
      <c r="H73" s="712"/>
      <c r="I73" s="712"/>
      <c r="J73" s="712"/>
      <c r="K73" s="712"/>
      <c r="L73" s="712"/>
      <c r="M73" s="712"/>
      <c r="N73" s="712"/>
      <c r="O73" s="712"/>
      <c r="P73" s="712"/>
      <c r="Q73" s="713"/>
    </row>
    <row r="74" spans="2:17" ht="18" thickBot="1" x14ac:dyDescent="0.55000000000000004">
      <c r="B74" s="717" t="s">
        <v>1754</v>
      </c>
      <c r="C74" s="718"/>
      <c r="D74" s="718"/>
      <c r="E74" s="718"/>
      <c r="F74" s="718"/>
      <c r="G74" s="718"/>
      <c r="H74" s="718"/>
      <c r="I74" s="718"/>
      <c r="J74" s="718"/>
      <c r="K74" s="718"/>
      <c r="L74" s="718"/>
      <c r="M74" s="718"/>
      <c r="N74" s="718"/>
      <c r="O74" s="718"/>
      <c r="P74" s="718"/>
      <c r="Q74" s="719"/>
    </row>
    <row r="75" spans="2:17" x14ac:dyDescent="0.5">
      <c r="B75" s="12"/>
      <c r="C75" s="12"/>
      <c r="D75" s="12"/>
      <c r="E75" s="12"/>
      <c r="F75" s="12"/>
      <c r="G75" s="12"/>
      <c r="H75" s="12"/>
      <c r="I75" s="12"/>
      <c r="J75" s="12"/>
      <c r="K75" s="12"/>
      <c r="L75" s="12"/>
      <c r="M75" s="12"/>
      <c r="N75" s="12"/>
      <c r="O75" s="12"/>
      <c r="P75" s="12"/>
    </row>
    <row r="76" spans="2:17" x14ac:dyDescent="0.5">
      <c r="B76" s="12"/>
      <c r="C76" s="12"/>
      <c r="D76" s="12"/>
      <c r="E76" s="12"/>
      <c r="F76" s="12"/>
      <c r="G76" s="12"/>
      <c r="H76" s="12"/>
      <c r="I76" s="12"/>
      <c r="J76" s="12"/>
      <c r="K76" s="12"/>
      <c r="L76" s="12"/>
      <c r="M76" s="12"/>
      <c r="N76" s="12"/>
      <c r="O76" s="12"/>
      <c r="P76" s="12"/>
    </row>
    <row r="77" spans="2:17" x14ac:dyDescent="0.5">
      <c r="B77" s="12"/>
      <c r="C77" s="12"/>
      <c r="D77" s="12"/>
      <c r="E77" s="12"/>
      <c r="F77" s="12"/>
      <c r="G77" s="12"/>
      <c r="H77" s="12"/>
      <c r="I77" s="12"/>
      <c r="J77" s="12"/>
      <c r="K77" s="12"/>
      <c r="L77" s="12"/>
      <c r="M77" s="12"/>
      <c r="N77" s="12"/>
      <c r="O77" s="12"/>
      <c r="P77" s="12"/>
    </row>
    <row r="78" spans="2:17" x14ac:dyDescent="0.5">
      <c r="B78" s="12"/>
      <c r="C78" s="12"/>
      <c r="D78" s="12"/>
      <c r="E78" s="12"/>
      <c r="F78" s="12"/>
      <c r="G78" s="12"/>
      <c r="H78" s="12"/>
      <c r="I78" s="12"/>
      <c r="J78" s="12"/>
      <c r="K78" s="12"/>
      <c r="L78" s="12"/>
      <c r="M78" s="12"/>
      <c r="N78" s="12"/>
      <c r="O78" s="12"/>
      <c r="P78" s="12"/>
    </row>
    <row r="79" spans="2:17" x14ac:dyDescent="0.5">
      <c r="B79" s="12"/>
      <c r="C79" s="12"/>
      <c r="D79" s="12"/>
      <c r="E79" s="12"/>
      <c r="F79" s="12"/>
      <c r="G79" s="12"/>
      <c r="H79" s="12"/>
      <c r="I79" s="12"/>
      <c r="J79" s="12"/>
      <c r="K79" s="12"/>
      <c r="L79" s="12"/>
      <c r="M79" s="12"/>
      <c r="N79" s="12"/>
      <c r="O79" s="12"/>
      <c r="P79" s="12"/>
    </row>
    <row r="80" spans="2:17" x14ac:dyDescent="0.5">
      <c r="B80" s="12"/>
      <c r="C80" s="12"/>
      <c r="D80" s="12"/>
      <c r="E80" s="12"/>
      <c r="F80" s="12"/>
      <c r="G80" s="12"/>
      <c r="H80" s="12"/>
      <c r="I80" s="12"/>
      <c r="J80" s="12"/>
      <c r="K80" s="12"/>
      <c r="L80" s="12"/>
      <c r="M80" s="12"/>
      <c r="N80" s="12"/>
      <c r="O80" s="12"/>
      <c r="P80" s="12"/>
    </row>
    <row r="81" spans="2:16" x14ac:dyDescent="0.5">
      <c r="B81" s="12"/>
      <c r="C81" s="12"/>
      <c r="D81" s="12"/>
      <c r="E81" s="12"/>
      <c r="F81" s="12"/>
      <c r="G81" s="12"/>
      <c r="H81" s="12"/>
      <c r="I81" s="12"/>
      <c r="J81" s="12"/>
      <c r="K81" s="12"/>
      <c r="L81" s="12"/>
      <c r="M81" s="12"/>
      <c r="N81" s="12"/>
      <c r="O81" s="12"/>
      <c r="P81" s="12"/>
    </row>
    <row r="82" spans="2:16" x14ac:dyDescent="0.5">
      <c r="B82" s="12"/>
      <c r="C82" s="12"/>
      <c r="D82" s="12"/>
      <c r="E82" s="12"/>
      <c r="F82" s="12"/>
      <c r="G82" s="12"/>
      <c r="H82" s="12"/>
      <c r="I82" s="12"/>
      <c r="J82" s="12"/>
      <c r="K82" s="12"/>
      <c r="L82" s="12"/>
      <c r="M82" s="12"/>
      <c r="N82" s="12"/>
      <c r="O82" s="12"/>
      <c r="P82" s="12"/>
    </row>
    <row r="83" spans="2:16" x14ac:dyDescent="0.5">
      <c r="B83" s="12"/>
      <c r="C83" s="12"/>
      <c r="D83" s="12"/>
      <c r="E83" s="12"/>
      <c r="F83" s="12"/>
      <c r="G83" s="12"/>
      <c r="H83" s="12"/>
      <c r="I83" s="12"/>
      <c r="J83" s="12"/>
      <c r="K83" s="12"/>
      <c r="L83" s="12"/>
      <c r="M83" s="12"/>
      <c r="N83" s="12"/>
      <c r="O83" s="12"/>
      <c r="P83" s="12"/>
    </row>
    <row r="84" spans="2:16" x14ac:dyDescent="0.5">
      <c r="B84" s="12"/>
      <c r="C84" s="12"/>
      <c r="D84" s="12"/>
      <c r="E84" s="12"/>
      <c r="F84" s="12"/>
      <c r="G84" s="12"/>
      <c r="H84" s="12"/>
      <c r="I84" s="12"/>
      <c r="J84" s="12"/>
      <c r="K84" s="12"/>
      <c r="L84" s="12"/>
      <c r="M84" s="12"/>
      <c r="N84" s="12"/>
      <c r="O84" s="12"/>
      <c r="P84" s="12"/>
    </row>
    <row r="85" spans="2:16" x14ac:dyDescent="0.5">
      <c r="B85" s="12"/>
      <c r="C85" s="12"/>
      <c r="D85" s="12"/>
      <c r="E85" s="12"/>
      <c r="F85" s="12"/>
      <c r="G85" s="12"/>
      <c r="H85" s="12"/>
      <c r="I85" s="12"/>
      <c r="J85" s="12"/>
      <c r="K85" s="12"/>
      <c r="L85" s="12"/>
      <c r="M85" s="12"/>
      <c r="N85" s="12"/>
      <c r="O85" s="12"/>
      <c r="P85" s="12"/>
    </row>
    <row r="86" spans="2:16" x14ac:dyDescent="0.5">
      <c r="B86" s="12"/>
      <c r="C86" s="12"/>
      <c r="D86" s="12"/>
      <c r="E86" s="12"/>
      <c r="F86" s="12"/>
      <c r="G86" s="12"/>
      <c r="H86" s="12"/>
      <c r="I86" s="12"/>
      <c r="J86" s="12"/>
      <c r="K86" s="12"/>
      <c r="L86" s="12"/>
      <c r="M86" s="12"/>
      <c r="N86" s="12"/>
      <c r="O86" s="12"/>
      <c r="P86" s="12"/>
    </row>
    <row r="87" spans="2:16" x14ac:dyDescent="0.5">
      <c r="B87" s="12"/>
      <c r="C87" s="12"/>
      <c r="D87" s="12"/>
      <c r="E87" s="12"/>
      <c r="F87" s="12"/>
      <c r="G87" s="12"/>
      <c r="H87" s="12"/>
      <c r="I87" s="12"/>
      <c r="J87" s="12"/>
      <c r="K87" s="12"/>
      <c r="L87" s="12"/>
      <c r="M87" s="12"/>
      <c r="N87" s="12"/>
      <c r="O87" s="12"/>
      <c r="P87" s="12"/>
    </row>
    <row r="88" spans="2:16" x14ac:dyDescent="0.5">
      <c r="B88" s="12"/>
      <c r="C88" s="12"/>
      <c r="D88" s="12"/>
      <c r="E88" s="12"/>
      <c r="F88" s="12"/>
      <c r="G88" s="12"/>
      <c r="H88" s="12"/>
      <c r="I88" s="12"/>
      <c r="J88" s="12"/>
      <c r="K88" s="12"/>
      <c r="L88" s="12"/>
      <c r="M88" s="12"/>
      <c r="N88" s="12"/>
      <c r="O88" s="12"/>
      <c r="P88" s="12"/>
    </row>
    <row r="89" spans="2:16" x14ac:dyDescent="0.5">
      <c r="B89" s="12"/>
      <c r="C89" s="12"/>
      <c r="D89" s="12"/>
      <c r="E89" s="12"/>
      <c r="F89" s="12"/>
      <c r="G89" s="12"/>
      <c r="H89" s="12"/>
      <c r="I89" s="12"/>
      <c r="J89" s="12"/>
      <c r="K89" s="12"/>
      <c r="L89" s="12"/>
      <c r="M89" s="12"/>
      <c r="N89" s="12"/>
      <c r="O89" s="12"/>
      <c r="P89" s="12"/>
    </row>
    <row r="90" spans="2:16" x14ac:dyDescent="0.5">
      <c r="B90" s="12"/>
      <c r="C90" s="12"/>
      <c r="D90" s="12"/>
      <c r="E90" s="12"/>
      <c r="F90" s="12"/>
      <c r="G90" s="12"/>
      <c r="H90" s="12"/>
      <c r="I90" s="12"/>
      <c r="J90" s="12"/>
      <c r="K90" s="12"/>
      <c r="L90" s="12"/>
      <c r="M90" s="12"/>
      <c r="N90" s="12"/>
      <c r="O90" s="12"/>
      <c r="P90" s="12"/>
    </row>
    <row r="91" spans="2:16" x14ac:dyDescent="0.5">
      <c r="B91" s="12"/>
      <c r="C91" s="12"/>
      <c r="D91" s="12"/>
      <c r="E91" s="12"/>
      <c r="F91" s="12"/>
      <c r="G91" s="12"/>
      <c r="H91" s="12"/>
      <c r="I91" s="12"/>
      <c r="J91" s="12"/>
      <c r="K91" s="12"/>
      <c r="L91" s="12"/>
      <c r="M91" s="12"/>
      <c r="N91" s="12"/>
      <c r="O91" s="12"/>
      <c r="P91" s="12"/>
    </row>
    <row r="92" spans="2:16" x14ac:dyDescent="0.5">
      <c r="B92" s="12"/>
      <c r="C92" s="12"/>
      <c r="D92" s="12"/>
      <c r="E92" s="12"/>
      <c r="F92" s="12"/>
      <c r="G92" s="12"/>
      <c r="H92" s="12"/>
      <c r="I92" s="12"/>
      <c r="J92" s="12"/>
      <c r="K92" s="12"/>
      <c r="L92" s="12"/>
      <c r="M92" s="12"/>
      <c r="N92" s="12"/>
      <c r="O92" s="12"/>
      <c r="P92" s="12"/>
    </row>
    <row r="93" spans="2:16" x14ac:dyDescent="0.5">
      <c r="B93" s="12"/>
      <c r="C93" s="12"/>
      <c r="D93" s="12"/>
      <c r="E93" s="12"/>
      <c r="F93" s="12"/>
      <c r="G93" s="12"/>
      <c r="H93" s="12"/>
      <c r="I93" s="12"/>
      <c r="J93" s="12"/>
      <c r="K93" s="12"/>
      <c r="L93" s="12"/>
      <c r="M93" s="12"/>
      <c r="N93" s="12"/>
      <c r="O93" s="12"/>
      <c r="P93" s="12"/>
    </row>
    <row r="94" spans="2:16" x14ac:dyDescent="0.5">
      <c r="B94" s="12"/>
      <c r="C94" s="12"/>
      <c r="D94" s="12"/>
      <c r="E94" s="12"/>
      <c r="F94" s="12"/>
      <c r="G94" s="12"/>
      <c r="H94" s="12"/>
      <c r="I94" s="12"/>
      <c r="J94" s="12"/>
      <c r="K94" s="12"/>
      <c r="L94" s="12"/>
      <c r="M94" s="12"/>
      <c r="N94" s="12"/>
      <c r="O94" s="12"/>
      <c r="P94" s="12"/>
    </row>
    <row r="95" spans="2:16" x14ac:dyDescent="0.5">
      <c r="B95" s="12"/>
      <c r="C95" s="12"/>
      <c r="D95" s="12"/>
      <c r="E95" s="12"/>
      <c r="F95" s="12"/>
      <c r="G95" s="12"/>
      <c r="H95" s="12"/>
      <c r="I95" s="12"/>
      <c r="J95" s="12"/>
      <c r="K95" s="12"/>
      <c r="L95" s="12"/>
      <c r="M95" s="12"/>
      <c r="N95" s="12"/>
      <c r="O95" s="12"/>
      <c r="P95" s="12"/>
    </row>
    <row r="96" spans="2:16" x14ac:dyDescent="0.5">
      <c r="B96" s="12"/>
      <c r="C96" s="12"/>
      <c r="D96" s="12"/>
      <c r="E96" s="12"/>
      <c r="F96" s="12"/>
      <c r="G96" s="12"/>
      <c r="H96" s="12"/>
      <c r="I96" s="12"/>
      <c r="J96" s="12"/>
      <c r="K96" s="12"/>
      <c r="L96" s="12"/>
      <c r="M96" s="12"/>
      <c r="N96" s="12"/>
      <c r="O96" s="12"/>
      <c r="P96" s="12"/>
    </row>
    <row r="97" spans="2:16" x14ac:dyDescent="0.5">
      <c r="B97" s="12"/>
      <c r="C97" s="12"/>
      <c r="D97" s="12"/>
      <c r="E97" s="12"/>
      <c r="F97" s="12"/>
      <c r="G97" s="12"/>
      <c r="H97" s="12"/>
      <c r="I97" s="12"/>
      <c r="J97" s="12"/>
      <c r="K97" s="12"/>
      <c r="L97" s="12"/>
      <c r="M97" s="12"/>
      <c r="N97" s="12"/>
      <c r="O97" s="12"/>
      <c r="P97" s="12"/>
    </row>
    <row r="98" spans="2:16" x14ac:dyDescent="0.5">
      <c r="B98" s="12"/>
      <c r="C98" s="12"/>
      <c r="D98" s="12"/>
      <c r="E98" s="12"/>
      <c r="F98" s="12"/>
      <c r="G98" s="12"/>
      <c r="H98" s="12"/>
      <c r="I98" s="12"/>
      <c r="J98" s="12"/>
      <c r="K98" s="12"/>
      <c r="L98" s="12"/>
      <c r="M98" s="12"/>
      <c r="N98" s="12"/>
      <c r="O98" s="12"/>
      <c r="P98" s="12"/>
    </row>
    <row r="99" spans="2:16" x14ac:dyDescent="0.5">
      <c r="B99" s="12"/>
      <c r="C99" s="12"/>
      <c r="D99" s="12"/>
      <c r="E99" s="12"/>
      <c r="F99" s="12"/>
      <c r="G99" s="12"/>
      <c r="H99" s="12"/>
      <c r="I99" s="12"/>
      <c r="J99" s="12"/>
      <c r="K99" s="12"/>
      <c r="L99" s="12"/>
      <c r="M99" s="12"/>
      <c r="N99" s="12"/>
      <c r="O99" s="12"/>
      <c r="P99" s="12"/>
    </row>
    <row r="100" spans="2:16" x14ac:dyDescent="0.5">
      <c r="B100" s="12"/>
      <c r="C100" s="12"/>
      <c r="D100" s="12"/>
      <c r="E100" s="12"/>
      <c r="F100" s="12"/>
      <c r="G100" s="12"/>
      <c r="H100" s="12"/>
      <c r="I100" s="12"/>
      <c r="J100" s="12"/>
      <c r="K100" s="12"/>
      <c r="L100" s="12"/>
      <c r="M100" s="12"/>
      <c r="N100" s="12"/>
      <c r="O100" s="12"/>
      <c r="P100" s="12"/>
    </row>
    <row r="101" spans="2:16" x14ac:dyDescent="0.5">
      <c r="B101" s="12"/>
      <c r="C101" s="12"/>
      <c r="D101" s="12"/>
      <c r="E101" s="12"/>
      <c r="F101" s="12"/>
      <c r="G101" s="12"/>
      <c r="H101" s="12"/>
      <c r="I101" s="12"/>
      <c r="J101" s="12"/>
      <c r="K101" s="12"/>
      <c r="L101" s="12"/>
      <c r="M101" s="12"/>
      <c r="N101" s="12"/>
      <c r="O101" s="12"/>
      <c r="P101" s="12"/>
    </row>
    <row r="102" spans="2:16" x14ac:dyDescent="0.5">
      <c r="B102" s="12"/>
      <c r="C102" s="12"/>
      <c r="D102" s="12"/>
      <c r="E102" s="12"/>
      <c r="F102" s="12"/>
      <c r="G102" s="12"/>
      <c r="H102" s="12"/>
      <c r="I102" s="12"/>
      <c r="J102" s="12"/>
      <c r="K102" s="12"/>
      <c r="L102" s="12"/>
      <c r="M102" s="12"/>
      <c r="N102" s="12"/>
      <c r="O102" s="12"/>
      <c r="P102" s="12"/>
    </row>
    <row r="103" spans="2:16" x14ac:dyDescent="0.5">
      <c r="B103" s="12"/>
      <c r="C103" s="12"/>
      <c r="D103" s="12"/>
      <c r="E103" s="12"/>
      <c r="F103" s="12"/>
      <c r="G103" s="12"/>
      <c r="H103" s="12"/>
      <c r="I103" s="12"/>
      <c r="J103" s="12"/>
      <c r="K103" s="12"/>
      <c r="L103" s="12"/>
      <c r="M103" s="12"/>
      <c r="N103" s="12"/>
      <c r="O103" s="12"/>
      <c r="P103" s="12"/>
    </row>
    <row r="104" spans="2:16" x14ac:dyDescent="0.5">
      <c r="B104" s="12"/>
      <c r="C104" s="12"/>
      <c r="D104" s="12"/>
      <c r="E104" s="12"/>
      <c r="F104" s="12"/>
      <c r="G104" s="12"/>
      <c r="H104" s="12"/>
      <c r="I104" s="12"/>
      <c r="J104" s="12"/>
      <c r="K104" s="12"/>
      <c r="L104" s="12"/>
      <c r="M104" s="12"/>
      <c r="N104" s="12"/>
      <c r="O104" s="12"/>
      <c r="P104" s="12"/>
    </row>
    <row r="105" spans="2:16" x14ac:dyDescent="0.5">
      <c r="B105" s="12"/>
      <c r="C105" s="12"/>
      <c r="D105" s="12"/>
      <c r="E105" s="12"/>
      <c r="F105" s="12"/>
      <c r="G105" s="12"/>
      <c r="H105" s="12"/>
      <c r="I105" s="12"/>
      <c r="J105" s="12"/>
      <c r="K105" s="12"/>
      <c r="L105" s="12"/>
      <c r="M105" s="12"/>
      <c r="N105" s="12"/>
      <c r="O105" s="12"/>
      <c r="P105" s="12"/>
    </row>
    <row r="106" spans="2:16" x14ac:dyDescent="0.5">
      <c r="B106" s="12"/>
      <c r="C106" s="12"/>
      <c r="D106" s="12"/>
      <c r="E106" s="12"/>
      <c r="F106" s="12"/>
      <c r="G106" s="12"/>
      <c r="H106" s="12"/>
      <c r="I106" s="12"/>
      <c r="J106" s="12"/>
      <c r="K106" s="12"/>
      <c r="L106" s="12"/>
      <c r="M106" s="12"/>
      <c r="N106" s="12"/>
      <c r="O106" s="12"/>
      <c r="P106" s="12"/>
    </row>
    <row r="107" spans="2:16" x14ac:dyDescent="0.5">
      <c r="B107" s="12"/>
      <c r="C107" s="12"/>
      <c r="D107" s="12"/>
      <c r="E107" s="12"/>
      <c r="F107" s="12"/>
      <c r="G107" s="12"/>
      <c r="H107" s="12"/>
      <c r="I107" s="12"/>
      <c r="J107" s="12"/>
      <c r="K107" s="12"/>
      <c r="L107" s="12"/>
      <c r="M107" s="12"/>
      <c r="N107" s="12"/>
      <c r="O107" s="12"/>
      <c r="P107" s="12"/>
    </row>
    <row r="108" spans="2:16" x14ac:dyDescent="0.5">
      <c r="B108" s="12"/>
      <c r="C108" s="12"/>
      <c r="D108" s="12"/>
      <c r="E108" s="12"/>
      <c r="F108" s="12"/>
      <c r="G108" s="12"/>
      <c r="H108" s="12"/>
      <c r="I108" s="12"/>
      <c r="J108" s="12"/>
      <c r="K108" s="12"/>
      <c r="L108" s="12"/>
      <c r="M108" s="12"/>
      <c r="N108" s="12"/>
      <c r="O108" s="12"/>
      <c r="P108" s="12"/>
    </row>
    <row r="109" spans="2:16" x14ac:dyDescent="0.5">
      <c r="B109" s="12"/>
      <c r="C109" s="12"/>
      <c r="D109" s="12"/>
      <c r="E109" s="12"/>
      <c r="F109" s="12"/>
      <c r="G109" s="12"/>
      <c r="H109" s="12"/>
      <c r="I109" s="12"/>
      <c r="J109" s="12"/>
      <c r="K109" s="12"/>
      <c r="L109" s="12"/>
      <c r="M109" s="12"/>
      <c r="N109" s="12"/>
      <c r="O109" s="12"/>
      <c r="P109" s="12"/>
    </row>
    <row r="110" spans="2:16" x14ac:dyDescent="0.5">
      <c r="B110" s="12"/>
      <c r="C110" s="12"/>
      <c r="D110" s="12"/>
      <c r="E110" s="12"/>
      <c r="F110" s="12"/>
      <c r="G110" s="12"/>
      <c r="H110" s="12"/>
      <c r="I110" s="12"/>
      <c r="J110" s="12"/>
      <c r="K110" s="12"/>
      <c r="L110" s="12"/>
      <c r="M110" s="12"/>
      <c r="N110" s="12"/>
      <c r="O110" s="12"/>
      <c r="P110" s="12"/>
    </row>
    <row r="111" spans="2:16" x14ac:dyDescent="0.5">
      <c r="B111" s="12"/>
      <c r="C111" s="12"/>
      <c r="D111" s="12"/>
      <c r="E111" s="12"/>
      <c r="F111" s="12"/>
      <c r="G111" s="12"/>
      <c r="H111" s="12"/>
      <c r="I111" s="12"/>
      <c r="J111" s="12"/>
      <c r="K111" s="12"/>
      <c r="L111" s="12"/>
      <c r="M111" s="12"/>
      <c r="N111" s="12"/>
      <c r="O111" s="12"/>
      <c r="P111" s="12"/>
    </row>
    <row r="112" spans="2:16" x14ac:dyDescent="0.5">
      <c r="B112" s="12"/>
      <c r="C112" s="12"/>
      <c r="D112" s="12"/>
      <c r="E112" s="12"/>
      <c r="F112" s="12"/>
      <c r="G112" s="12"/>
      <c r="H112" s="12"/>
      <c r="I112" s="12"/>
      <c r="J112" s="12"/>
      <c r="K112" s="12"/>
      <c r="L112" s="12"/>
      <c r="M112" s="12"/>
      <c r="N112" s="12"/>
      <c r="O112" s="12"/>
      <c r="P112" s="12"/>
    </row>
    <row r="113" spans="2:16" x14ac:dyDescent="0.5">
      <c r="B113" s="12"/>
      <c r="C113" s="12"/>
      <c r="D113" s="12"/>
      <c r="E113" s="12"/>
      <c r="F113" s="12"/>
      <c r="G113" s="12"/>
      <c r="H113" s="12"/>
      <c r="I113" s="12"/>
      <c r="J113" s="12"/>
      <c r="K113" s="12"/>
      <c r="L113" s="12"/>
      <c r="M113" s="12"/>
      <c r="N113" s="12"/>
      <c r="O113" s="12"/>
      <c r="P113" s="12"/>
    </row>
    <row r="114" spans="2:16" x14ac:dyDescent="0.5">
      <c r="B114" s="12"/>
      <c r="C114" s="12"/>
      <c r="D114" s="12"/>
      <c r="E114" s="12"/>
      <c r="F114" s="12"/>
      <c r="G114" s="12"/>
      <c r="H114" s="12"/>
      <c r="I114" s="12"/>
      <c r="J114" s="12"/>
      <c r="K114" s="12"/>
      <c r="L114" s="12"/>
      <c r="M114" s="12"/>
      <c r="N114" s="12"/>
      <c r="O114" s="12"/>
      <c r="P114" s="12"/>
    </row>
    <row r="115" spans="2:16" x14ac:dyDescent="0.5">
      <c r="B115" s="12"/>
      <c r="C115" s="12"/>
      <c r="D115" s="12"/>
      <c r="E115" s="12"/>
      <c r="F115" s="12"/>
      <c r="G115" s="12"/>
      <c r="H115" s="12"/>
      <c r="I115" s="12"/>
      <c r="J115" s="12"/>
      <c r="K115" s="12"/>
      <c r="L115" s="12"/>
      <c r="M115" s="12"/>
      <c r="N115" s="12"/>
      <c r="O115" s="12"/>
      <c r="P115" s="12"/>
    </row>
    <row r="116" spans="2:16" x14ac:dyDescent="0.5">
      <c r="B116" s="12"/>
      <c r="C116" s="12"/>
      <c r="D116" s="12"/>
      <c r="E116" s="12"/>
      <c r="F116" s="12"/>
      <c r="G116" s="12"/>
      <c r="H116" s="12"/>
      <c r="I116" s="12"/>
      <c r="J116" s="12"/>
      <c r="K116" s="12"/>
      <c r="L116" s="12"/>
      <c r="M116" s="12"/>
      <c r="N116" s="12"/>
      <c r="O116" s="12"/>
      <c r="P116" s="12"/>
    </row>
    <row r="117" spans="2:16" x14ac:dyDescent="0.5">
      <c r="B117" s="12"/>
      <c r="C117" s="12"/>
      <c r="D117" s="12"/>
      <c r="E117" s="12"/>
      <c r="F117" s="12"/>
      <c r="G117" s="12"/>
      <c r="H117" s="12"/>
      <c r="I117" s="12"/>
      <c r="J117" s="12"/>
      <c r="K117" s="12"/>
      <c r="L117" s="12"/>
      <c r="M117" s="12"/>
      <c r="N117" s="12"/>
      <c r="O117" s="12"/>
      <c r="P117" s="12"/>
    </row>
    <row r="118" spans="2:16" x14ac:dyDescent="0.5">
      <c r="B118" s="12"/>
      <c r="C118" s="12"/>
      <c r="D118" s="12"/>
      <c r="E118" s="12"/>
      <c r="F118" s="12"/>
      <c r="G118" s="12"/>
      <c r="H118" s="12"/>
      <c r="I118" s="12"/>
      <c r="J118" s="12"/>
      <c r="K118" s="12"/>
      <c r="L118" s="12"/>
      <c r="M118" s="12"/>
      <c r="N118" s="12"/>
      <c r="O118" s="12"/>
      <c r="P118" s="12"/>
    </row>
    <row r="119" spans="2:16" x14ac:dyDescent="0.5">
      <c r="B119" s="12"/>
      <c r="C119" s="12"/>
      <c r="D119" s="12"/>
      <c r="E119" s="12"/>
      <c r="F119" s="12"/>
      <c r="G119" s="12"/>
      <c r="H119" s="12"/>
      <c r="I119" s="12"/>
      <c r="J119" s="12"/>
      <c r="K119" s="12"/>
      <c r="L119" s="12"/>
      <c r="M119" s="12"/>
      <c r="N119" s="12"/>
      <c r="O119" s="12"/>
      <c r="P119" s="12"/>
    </row>
    <row r="120" spans="2:16" x14ac:dyDescent="0.5">
      <c r="I120" s="12"/>
      <c r="J120" s="12"/>
      <c r="K120" s="12"/>
      <c r="L120" s="12"/>
      <c r="M120" s="12"/>
      <c r="N120" s="12"/>
      <c r="O120" s="12"/>
      <c r="P120" s="12"/>
    </row>
    <row r="121" spans="2:16" x14ac:dyDescent="0.5">
      <c r="I121" s="12"/>
      <c r="J121" s="12"/>
      <c r="K121" s="12"/>
      <c r="L121" s="12"/>
      <c r="M121" s="12"/>
      <c r="N121" s="12"/>
      <c r="O121" s="12"/>
      <c r="P121" s="12"/>
    </row>
    <row r="122" spans="2:16" x14ac:dyDescent="0.5">
      <c r="I122" s="12"/>
      <c r="J122" s="12"/>
      <c r="K122" s="12"/>
      <c r="L122" s="12"/>
      <c r="M122" s="12"/>
      <c r="N122" s="12"/>
      <c r="O122" s="12"/>
      <c r="P122" s="12"/>
    </row>
    <row r="123" spans="2:16" x14ac:dyDescent="0.5">
      <c r="I123" s="12"/>
      <c r="J123" s="12"/>
      <c r="K123" s="12"/>
      <c r="L123" s="12"/>
      <c r="M123" s="12"/>
      <c r="N123" s="12"/>
      <c r="O123" s="12"/>
      <c r="P123" s="12"/>
    </row>
    <row r="124" spans="2:16" x14ac:dyDescent="0.5">
      <c r="I124" s="12"/>
      <c r="J124" s="12"/>
      <c r="K124" s="12"/>
      <c r="L124" s="12"/>
      <c r="M124" s="12"/>
      <c r="N124" s="12"/>
      <c r="O124" s="12"/>
      <c r="P124" s="12"/>
    </row>
    <row r="125" spans="2:16" x14ac:dyDescent="0.5">
      <c r="L125" s="12"/>
      <c r="M125" s="12"/>
      <c r="N125" s="12"/>
      <c r="O125" s="12"/>
      <c r="P125" s="12"/>
    </row>
    <row r="126" spans="2:16" x14ac:dyDescent="0.5">
      <c r="L126" s="12"/>
      <c r="M126" s="12"/>
      <c r="N126" s="12"/>
      <c r="O126" s="12"/>
      <c r="P126" s="12"/>
    </row>
  </sheetData>
  <sheetProtection algorithmName="SHA-512" hashValue="BpURxlN67fpDuREI0+ZWrVfxN+1iyJhGKKS9JrmzYworPtAhpodDByx3Y0JqxHwBKF47STS7uoR5PRlb8OoFoA==" saltValue="PY9peMAUTBYZ5duvtRQKdA==" spinCount="100000" sheet="1" objects="1" scenarios="1"/>
  <protectedRanges>
    <protectedRange algorithmName="SHA-512" hashValue="HRAvuTWMhIJoJn9L+Ove/kKCtARWGnqGmR7iaIVmLmMR9YWnJr7A6yjTCjzy6ZB67PvVX4ScVNe4HmsX3m4YnA==" saltValue="AqcHyZuJRKKMwcLLBmhscA==" spinCount="100000" sqref="B21:G23 B7:G13" name="Range1"/>
  </protectedRanges>
  <mergeCells count="65">
    <mergeCell ref="E64:G64"/>
    <mergeCell ref="E61:G61"/>
    <mergeCell ref="E62:G62"/>
    <mergeCell ref="E63:G63"/>
    <mergeCell ref="E65:G65"/>
    <mergeCell ref="B18:G18"/>
    <mergeCell ref="B21:G21"/>
    <mergeCell ref="B22:G22"/>
    <mergeCell ref="E33:G33"/>
    <mergeCell ref="E34:G34"/>
    <mergeCell ref="E27:G27"/>
    <mergeCell ref="E31:G31"/>
    <mergeCell ref="E32:G32"/>
    <mergeCell ref="E30:G30"/>
    <mergeCell ref="B7:G7"/>
    <mergeCell ref="B12:G12"/>
    <mergeCell ref="B13:G13"/>
    <mergeCell ref="B14:G14"/>
    <mergeCell ref="B8:G8"/>
    <mergeCell ref="B11:G11"/>
    <mergeCell ref="B10:G10"/>
    <mergeCell ref="B9:G9"/>
    <mergeCell ref="B73:Q73"/>
    <mergeCell ref="B74:Q74"/>
    <mergeCell ref="B15:G15"/>
    <mergeCell ref="B68:Q68"/>
    <mergeCell ref="B69:Q69"/>
    <mergeCell ref="B70:Q70"/>
    <mergeCell ref="B71:Q71"/>
    <mergeCell ref="E28:G28"/>
    <mergeCell ref="E29:G29"/>
    <mergeCell ref="E37:G37"/>
    <mergeCell ref="B19:G19"/>
    <mergeCell ref="B20:G20"/>
    <mergeCell ref="B26:I26"/>
    <mergeCell ref="H25:I25"/>
    <mergeCell ref="B16:G16"/>
    <mergeCell ref="B17:G17"/>
    <mergeCell ref="E38:G38"/>
    <mergeCell ref="E39:G39"/>
    <mergeCell ref="E40:G40"/>
    <mergeCell ref="B23:G23"/>
    <mergeCell ref="B72:Q72"/>
    <mergeCell ref="E35:G35"/>
    <mergeCell ref="E36:G36"/>
    <mergeCell ref="E41:G41"/>
    <mergeCell ref="E42:G42"/>
    <mergeCell ref="E43:G43"/>
    <mergeCell ref="E44:G44"/>
    <mergeCell ref="E45:G45"/>
    <mergeCell ref="E46:G46"/>
    <mergeCell ref="E47:G47"/>
    <mergeCell ref="E48:G48"/>
    <mergeCell ref="E49:G49"/>
    <mergeCell ref="E50:G50"/>
    <mergeCell ref="E51:G51"/>
    <mergeCell ref="E52:G52"/>
    <mergeCell ref="E53:G53"/>
    <mergeCell ref="E54:G54"/>
    <mergeCell ref="E60:G60"/>
    <mergeCell ref="E55:G55"/>
    <mergeCell ref="E56:G56"/>
    <mergeCell ref="E57:G57"/>
    <mergeCell ref="E58:G58"/>
    <mergeCell ref="E59:G59"/>
  </mergeCells>
  <hyperlinks>
    <hyperlink ref="B22" r:id="rId1" display="→  Click here for the Minamata Convention" xr:uid="{4956FAA0-AA8B-43EB-975C-2FE348C5379B}"/>
    <hyperlink ref="B22:G22" r:id="rId2" display="→ Click here for Chemicals under Risk Management" xr:uid="{E5B0AEBA-C33D-4CDC-816F-BD093EC21F2D}"/>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6618-77E6-4B4C-A786-CF5BE9BF6C73}">
  <dimension ref="A1:X135"/>
  <sheetViews>
    <sheetView zoomScale="85" zoomScaleNormal="85" workbookViewId="0">
      <selection activeCell="B13" sqref="B13:H13"/>
    </sheetView>
  </sheetViews>
  <sheetFormatPr defaultColWidth="9.1796875" defaultRowHeight="17.5" x14ac:dyDescent="0.5"/>
  <cols>
    <col min="1" max="3" width="9.1796875" style="13"/>
    <col min="4" max="4" width="32.1796875" style="13" customWidth="1"/>
    <col min="5" max="5" width="36.54296875" style="13" customWidth="1"/>
    <col min="6" max="6" width="44.54296875" style="13" customWidth="1"/>
    <col min="7" max="7" width="27" style="13" customWidth="1"/>
    <col min="8" max="8" width="40.81640625" style="13" customWidth="1"/>
    <col min="9" max="12" width="9.1796875" style="13"/>
    <col min="13" max="24" width="9.1796875" style="12"/>
    <col min="25" max="16384" width="9.1796875" style="13"/>
  </cols>
  <sheetData>
    <row r="1" spans="1:12" x14ac:dyDescent="0.5">
      <c r="A1" s="12"/>
      <c r="B1" s="12"/>
      <c r="C1" s="12"/>
      <c r="D1" s="12"/>
      <c r="E1" s="12"/>
      <c r="F1" s="12"/>
      <c r="G1" s="12"/>
      <c r="H1" s="12"/>
      <c r="I1" s="12"/>
      <c r="J1" s="12"/>
      <c r="K1" s="12"/>
      <c r="L1" s="12"/>
    </row>
    <row r="2" spans="1:12" x14ac:dyDescent="0.5">
      <c r="A2" s="12"/>
      <c r="B2" s="12"/>
      <c r="C2" s="12"/>
      <c r="D2" s="12"/>
      <c r="E2" s="12"/>
      <c r="F2" s="12"/>
      <c r="G2" s="12"/>
      <c r="H2" s="12"/>
      <c r="I2" s="12"/>
      <c r="J2" s="12"/>
      <c r="K2" s="12"/>
      <c r="L2" s="12"/>
    </row>
    <row r="3" spans="1:12" x14ac:dyDescent="0.5">
      <c r="A3" s="12"/>
      <c r="B3" s="12"/>
      <c r="C3" s="12"/>
      <c r="D3" s="12"/>
      <c r="E3" s="12"/>
      <c r="F3" s="12"/>
      <c r="G3" s="12"/>
      <c r="H3" s="12"/>
      <c r="I3" s="12"/>
      <c r="J3" s="12"/>
      <c r="K3" s="12"/>
      <c r="L3" s="12"/>
    </row>
    <row r="4" spans="1:12" x14ac:dyDescent="0.5">
      <c r="A4" s="12"/>
      <c r="B4" s="12"/>
      <c r="C4" s="12"/>
      <c r="D4" s="12"/>
      <c r="E4" s="12"/>
      <c r="F4" s="12"/>
      <c r="G4" s="12"/>
      <c r="H4" s="12"/>
      <c r="I4" s="12"/>
      <c r="J4" s="12"/>
      <c r="K4" s="12"/>
      <c r="L4" s="12"/>
    </row>
    <row r="5" spans="1:12" ht="90.75" customHeight="1" x14ac:dyDescent="0.5">
      <c r="A5" s="12"/>
      <c r="B5" s="12"/>
      <c r="C5" s="12"/>
      <c r="D5" s="12"/>
      <c r="E5" s="12"/>
      <c r="F5" s="12"/>
      <c r="G5" s="12"/>
      <c r="H5" s="12"/>
      <c r="I5" s="12"/>
      <c r="J5" s="12"/>
      <c r="K5" s="12"/>
      <c r="L5" s="12"/>
    </row>
    <row r="6" spans="1:12" ht="18" thickBot="1" x14ac:dyDescent="0.55000000000000004">
      <c r="A6" s="12"/>
      <c r="B6" s="56"/>
      <c r="C6" s="56"/>
      <c r="D6" s="56"/>
      <c r="E6" s="56"/>
      <c r="F6" s="56"/>
      <c r="G6" s="56"/>
      <c r="H6" s="56"/>
      <c r="I6" s="12"/>
      <c r="J6" s="12"/>
      <c r="K6" s="12"/>
      <c r="L6" s="12"/>
    </row>
    <row r="7" spans="1:12" ht="26.5" thickBot="1" x14ac:dyDescent="0.55000000000000004">
      <c r="A7" s="12"/>
      <c r="B7" s="827" t="s">
        <v>2020</v>
      </c>
      <c r="C7" s="828"/>
      <c r="D7" s="828"/>
      <c r="E7" s="828"/>
      <c r="F7" s="828"/>
      <c r="G7" s="828"/>
      <c r="H7" s="829"/>
      <c r="I7" s="12"/>
      <c r="J7" s="12"/>
      <c r="K7" s="12"/>
      <c r="L7" s="12"/>
    </row>
    <row r="8" spans="1:12" x14ac:dyDescent="0.5">
      <c r="A8" s="12"/>
      <c r="B8" s="830" t="s">
        <v>2603</v>
      </c>
      <c r="C8" s="831"/>
      <c r="D8" s="831"/>
      <c r="E8" s="831"/>
      <c r="F8" s="831"/>
      <c r="G8" s="831"/>
      <c r="H8" s="832"/>
      <c r="I8" s="12"/>
      <c r="J8" s="12"/>
      <c r="K8" s="12"/>
      <c r="L8" s="12"/>
    </row>
    <row r="9" spans="1:12" ht="102" customHeight="1" x14ac:dyDescent="0.5">
      <c r="A9" s="12"/>
      <c r="B9" s="816" t="s">
        <v>2604</v>
      </c>
      <c r="C9" s="817"/>
      <c r="D9" s="817"/>
      <c r="E9" s="817"/>
      <c r="F9" s="817"/>
      <c r="G9" s="817"/>
      <c r="H9" s="818"/>
      <c r="I9" s="12"/>
      <c r="J9" s="12"/>
      <c r="K9" s="12"/>
      <c r="L9" s="12"/>
    </row>
    <row r="10" spans="1:12" ht="42.75" customHeight="1" x14ac:dyDescent="0.5">
      <c r="A10" s="12"/>
      <c r="B10" s="816" t="s">
        <v>2605</v>
      </c>
      <c r="C10" s="817"/>
      <c r="D10" s="817"/>
      <c r="E10" s="817"/>
      <c r="F10" s="817"/>
      <c r="G10" s="817"/>
      <c r="H10" s="818"/>
      <c r="I10" s="12"/>
      <c r="J10" s="12"/>
      <c r="K10" s="12"/>
      <c r="L10" s="12"/>
    </row>
    <row r="11" spans="1:12" x14ac:dyDescent="0.5">
      <c r="A11" s="12"/>
      <c r="B11" s="816" t="s">
        <v>2606</v>
      </c>
      <c r="C11" s="817"/>
      <c r="D11" s="817"/>
      <c r="E11" s="817"/>
      <c r="F11" s="817"/>
      <c r="G11" s="817"/>
      <c r="H11" s="818"/>
      <c r="I11" s="12"/>
      <c r="J11" s="12"/>
      <c r="K11" s="12"/>
      <c r="L11" s="12"/>
    </row>
    <row r="12" spans="1:12" ht="39.75" customHeight="1" x14ac:dyDescent="0.5">
      <c r="A12" s="12"/>
      <c r="B12" s="816" t="s">
        <v>2607</v>
      </c>
      <c r="C12" s="817"/>
      <c r="D12" s="817"/>
      <c r="E12" s="817"/>
      <c r="F12" s="817"/>
      <c r="G12" s="817"/>
      <c r="H12" s="818"/>
      <c r="I12" s="12"/>
      <c r="J12" s="12"/>
      <c r="K12" s="12"/>
      <c r="L12" s="12"/>
    </row>
    <row r="13" spans="1:12" ht="24.75" customHeight="1" x14ac:dyDescent="0.5">
      <c r="A13" s="12"/>
      <c r="B13" s="833" t="s">
        <v>2608</v>
      </c>
      <c r="C13" s="826"/>
      <c r="D13" s="826"/>
      <c r="E13" s="826"/>
      <c r="F13" s="826"/>
      <c r="G13" s="826"/>
      <c r="H13" s="834"/>
      <c r="I13" s="12"/>
      <c r="J13" s="12"/>
      <c r="K13" s="12"/>
      <c r="L13" s="12"/>
    </row>
    <row r="14" spans="1:12" ht="86.25" customHeight="1" x14ac:dyDescent="0.5">
      <c r="A14" s="12"/>
      <c r="B14" s="816" t="s">
        <v>2609</v>
      </c>
      <c r="C14" s="817"/>
      <c r="D14" s="817"/>
      <c r="E14" s="817"/>
      <c r="F14" s="817"/>
      <c r="G14" s="817"/>
      <c r="H14" s="818"/>
      <c r="I14" s="12"/>
      <c r="J14" s="12"/>
      <c r="K14" s="12"/>
      <c r="L14" s="12"/>
    </row>
    <row r="15" spans="1:12" ht="71.25" customHeight="1" x14ac:dyDescent="0.5">
      <c r="A15" s="12"/>
      <c r="B15" s="816" t="s">
        <v>2610</v>
      </c>
      <c r="C15" s="817"/>
      <c r="D15" s="817"/>
      <c r="E15" s="817"/>
      <c r="F15" s="817"/>
      <c r="G15" s="817"/>
      <c r="H15" s="818"/>
      <c r="I15" s="12"/>
      <c r="J15" s="12"/>
      <c r="K15" s="12"/>
      <c r="L15" s="12"/>
    </row>
    <row r="16" spans="1:12" ht="43.5" customHeight="1" x14ac:dyDescent="0.5">
      <c r="A16" s="12"/>
      <c r="B16" s="816" t="s">
        <v>2611</v>
      </c>
      <c r="C16" s="817"/>
      <c r="D16" s="817"/>
      <c r="E16" s="817"/>
      <c r="F16" s="817"/>
      <c r="G16" s="817"/>
      <c r="H16" s="818"/>
      <c r="I16" s="12"/>
      <c r="J16" s="12"/>
      <c r="K16" s="12"/>
      <c r="L16" s="12"/>
    </row>
    <row r="17" spans="1:12" ht="249" customHeight="1" x14ac:dyDescent="0.5">
      <c r="A17" s="12"/>
      <c r="B17" s="330"/>
      <c r="C17" s="331"/>
      <c r="D17" s="331"/>
      <c r="E17" s="331"/>
      <c r="F17" s="331"/>
      <c r="G17" s="331"/>
      <c r="H17" s="332"/>
      <c r="I17" s="12"/>
      <c r="J17" s="12"/>
      <c r="K17" s="12"/>
      <c r="L17" s="12"/>
    </row>
    <row r="18" spans="1:12" x14ac:dyDescent="0.5">
      <c r="A18" s="12"/>
      <c r="B18" s="816" t="s">
        <v>2612</v>
      </c>
      <c r="C18" s="817"/>
      <c r="D18" s="817"/>
      <c r="E18" s="817"/>
      <c r="F18" s="817"/>
      <c r="G18" s="817"/>
      <c r="H18" s="818"/>
      <c r="I18" s="12"/>
      <c r="J18" s="12"/>
      <c r="K18" s="12"/>
      <c r="L18" s="12"/>
    </row>
    <row r="19" spans="1:12" x14ac:dyDescent="0.5">
      <c r="A19" s="12"/>
      <c r="B19" s="330"/>
      <c r="C19" s="333" t="s">
        <v>2613</v>
      </c>
      <c r="D19" s="331"/>
      <c r="E19" s="331"/>
      <c r="F19" s="331"/>
      <c r="G19" s="331"/>
      <c r="H19" s="332"/>
      <c r="I19" s="12"/>
      <c r="J19" s="12"/>
      <c r="K19" s="12"/>
      <c r="L19" s="12"/>
    </row>
    <row r="20" spans="1:12" x14ac:dyDescent="0.5">
      <c r="A20" s="12"/>
      <c r="B20" s="330"/>
      <c r="C20" s="333" t="s">
        <v>2614</v>
      </c>
      <c r="D20" s="331"/>
      <c r="E20" s="331"/>
      <c r="F20" s="331"/>
      <c r="G20" s="331"/>
      <c r="H20" s="332"/>
      <c r="I20" s="12"/>
      <c r="J20" s="12"/>
      <c r="K20" s="12"/>
      <c r="L20" s="12"/>
    </row>
    <row r="21" spans="1:12" x14ac:dyDescent="0.5">
      <c r="A21" s="12"/>
      <c r="B21" s="330"/>
      <c r="C21" s="333" t="s">
        <v>2615</v>
      </c>
      <c r="D21" s="331"/>
      <c r="E21" s="331"/>
      <c r="F21" s="331"/>
      <c r="G21" s="331"/>
      <c r="H21" s="332"/>
      <c r="I21" s="12"/>
      <c r="J21" s="12"/>
      <c r="K21" s="12"/>
      <c r="L21" s="12"/>
    </row>
    <row r="22" spans="1:12" x14ac:dyDescent="0.5">
      <c r="A22" s="12"/>
      <c r="B22" s="330"/>
      <c r="C22" s="333" t="s">
        <v>2616</v>
      </c>
      <c r="D22" s="331"/>
      <c r="E22" s="331"/>
      <c r="F22" s="331"/>
      <c r="G22" s="331"/>
      <c r="H22" s="332"/>
      <c r="I22" s="12"/>
      <c r="J22" s="12"/>
      <c r="K22" s="12"/>
      <c r="L22" s="12"/>
    </row>
    <row r="23" spans="1:12" x14ac:dyDescent="0.5">
      <c r="A23" s="12"/>
      <c r="B23" s="330"/>
      <c r="C23" s="333" t="s">
        <v>2617</v>
      </c>
      <c r="D23" s="331"/>
      <c r="E23" s="331"/>
      <c r="F23" s="331"/>
      <c r="G23" s="331"/>
      <c r="H23" s="332"/>
      <c r="I23" s="12"/>
      <c r="J23" s="12"/>
      <c r="K23" s="12"/>
      <c r="L23" s="12"/>
    </row>
    <row r="24" spans="1:12" x14ac:dyDescent="0.5">
      <c r="A24" s="12"/>
      <c r="B24" s="330"/>
      <c r="C24" s="333" t="s">
        <v>2618</v>
      </c>
      <c r="D24" s="331"/>
      <c r="E24" s="331"/>
      <c r="F24" s="331"/>
      <c r="G24" s="331"/>
      <c r="H24" s="332"/>
      <c r="I24" s="12"/>
      <c r="J24" s="12"/>
      <c r="K24" s="12"/>
      <c r="L24" s="12"/>
    </row>
    <row r="25" spans="1:12" x14ac:dyDescent="0.5">
      <c r="A25" s="12"/>
      <c r="B25" s="330"/>
      <c r="C25" s="826" t="s">
        <v>2619</v>
      </c>
      <c r="D25" s="826"/>
      <c r="E25" s="826"/>
      <c r="F25" s="331"/>
      <c r="G25" s="331"/>
      <c r="H25" s="332"/>
      <c r="I25" s="12"/>
      <c r="J25" s="12"/>
      <c r="K25" s="12"/>
      <c r="L25" s="12"/>
    </row>
    <row r="26" spans="1:12" ht="9" customHeight="1" x14ac:dyDescent="0.5">
      <c r="A26" s="12"/>
      <c r="B26" s="330"/>
      <c r="C26" s="331"/>
      <c r="D26" s="331"/>
      <c r="E26" s="331"/>
      <c r="F26" s="331"/>
      <c r="G26" s="331"/>
      <c r="H26" s="332"/>
      <c r="I26" s="12"/>
      <c r="J26" s="12"/>
      <c r="K26" s="12"/>
      <c r="L26" s="12"/>
    </row>
    <row r="27" spans="1:12" ht="47.25" customHeight="1" x14ac:dyDescent="0.5">
      <c r="A27" s="12"/>
      <c r="B27" s="816" t="s">
        <v>2620</v>
      </c>
      <c r="C27" s="817"/>
      <c r="D27" s="817"/>
      <c r="E27" s="817"/>
      <c r="F27" s="817"/>
      <c r="G27" s="817"/>
      <c r="H27" s="818"/>
      <c r="I27" s="12"/>
      <c r="J27" s="12"/>
      <c r="K27" s="12"/>
      <c r="L27" s="12"/>
    </row>
    <row r="28" spans="1:12" ht="45" customHeight="1" x14ac:dyDescent="0.5">
      <c r="A28" s="12"/>
      <c r="B28" s="816" t="s">
        <v>2621</v>
      </c>
      <c r="C28" s="817"/>
      <c r="D28" s="817"/>
      <c r="E28" s="817"/>
      <c r="F28" s="817"/>
      <c r="G28" s="817"/>
      <c r="H28" s="818"/>
      <c r="I28" s="12"/>
      <c r="J28" s="12"/>
      <c r="K28" s="12"/>
      <c r="L28" s="12"/>
    </row>
    <row r="29" spans="1:12" ht="42" customHeight="1" x14ac:dyDescent="0.5">
      <c r="A29" s="12"/>
      <c r="B29" s="816" t="s">
        <v>2622</v>
      </c>
      <c r="C29" s="817"/>
      <c r="D29" s="817"/>
      <c r="E29" s="817"/>
      <c r="F29" s="817"/>
      <c r="G29" s="817"/>
      <c r="H29" s="818"/>
      <c r="I29" s="12"/>
      <c r="J29" s="12"/>
      <c r="K29" s="12"/>
      <c r="L29" s="12"/>
    </row>
    <row r="30" spans="1:12" ht="36.75" customHeight="1" x14ac:dyDescent="0.5">
      <c r="A30" s="12"/>
      <c r="B30" s="816" t="s">
        <v>2623</v>
      </c>
      <c r="C30" s="817"/>
      <c r="D30" s="817"/>
      <c r="E30" s="817"/>
      <c r="F30" s="817"/>
      <c r="G30" s="817"/>
      <c r="H30" s="818"/>
      <c r="I30" s="12"/>
      <c r="J30" s="12"/>
      <c r="K30" s="12"/>
      <c r="L30" s="12"/>
    </row>
    <row r="31" spans="1:12" ht="54" customHeight="1" x14ac:dyDescent="0.5">
      <c r="A31" s="12"/>
      <c r="B31" s="816" t="s">
        <v>2624</v>
      </c>
      <c r="C31" s="817"/>
      <c r="D31" s="817"/>
      <c r="E31" s="817"/>
      <c r="F31" s="817"/>
      <c r="G31" s="817"/>
      <c r="H31" s="818"/>
      <c r="I31" s="12"/>
      <c r="J31" s="12"/>
      <c r="K31" s="12"/>
      <c r="L31" s="12"/>
    </row>
    <row r="32" spans="1:12" ht="45.75" customHeight="1" x14ac:dyDescent="0.5">
      <c r="A32" s="12"/>
      <c r="B32" s="816" t="s">
        <v>2625</v>
      </c>
      <c r="C32" s="817"/>
      <c r="D32" s="817"/>
      <c r="E32" s="817"/>
      <c r="F32" s="817"/>
      <c r="G32" s="817"/>
      <c r="H32" s="818"/>
      <c r="I32" s="12"/>
      <c r="J32" s="12"/>
      <c r="K32" s="12"/>
      <c r="L32" s="12"/>
    </row>
    <row r="33" spans="1:12" x14ac:dyDescent="0.5">
      <c r="A33" s="12"/>
      <c r="B33" s="816" t="s">
        <v>2626</v>
      </c>
      <c r="C33" s="817"/>
      <c r="D33" s="817"/>
      <c r="E33" s="817"/>
      <c r="F33" s="817"/>
      <c r="G33" s="817"/>
      <c r="H33" s="818"/>
      <c r="I33" s="12"/>
      <c r="J33" s="12"/>
      <c r="K33" s="12"/>
      <c r="L33" s="12"/>
    </row>
    <row r="34" spans="1:12" ht="45" customHeight="1" thickBot="1" x14ac:dyDescent="0.55000000000000004">
      <c r="A34" s="12"/>
      <c r="B34" s="837" t="s">
        <v>2627</v>
      </c>
      <c r="C34" s="838"/>
      <c r="D34" s="838"/>
      <c r="E34" s="838"/>
      <c r="F34" s="838"/>
      <c r="G34" s="838"/>
      <c r="H34" s="839"/>
      <c r="I34" s="12"/>
      <c r="J34" s="12"/>
      <c r="K34" s="12"/>
      <c r="L34" s="12"/>
    </row>
    <row r="35" spans="1:12" ht="24" customHeight="1" x14ac:dyDescent="0.5">
      <c r="A35" s="12"/>
      <c r="B35" s="773" t="s">
        <v>2022</v>
      </c>
      <c r="C35" s="774"/>
      <c r="D35" s="774"/>
      <c r="E35" s="774"/>
      <c r="F35" s="774"/>
      <c r="G35" s="774"/>
      <c r="H35" s="775"/>
      <c r="I35" s="12"/>
      <c r="J35" s="12"/>
      <c r="K35" s="12"/>
      <c r="L35" s="12"/>
    </row>
    <row r="36" spans="1:12" ht="18" thickBot="1" x14ac:dyDescent="0.55000000000000004">
      <c r="A36" s="12"/>
      <c r="B36" s="334" t="s">
        <v>2023</v>
      </c>
      <c r="C36" s="335"/>
      <c r="D36" s="336"/>
      <c r="E36" s="335"/>
      <c r="F36" s="336"/>
      <c r="G36" s="337"/>
      <c r="H36" s="338"/>
      <c r="I36" s="12"/>
      <c r="J36" s="12"/>
      <c r="K36" s="12"/>
      <c r="L36" s="12"/>
    </row>
    <row r="37" spans="1:12" x14ac:dyDescent="0.5">
      <c r="A37" s="12"/>
      <c r="B37" s="12"/>
      <c r="C37" s="12"/>
      <c r="D37" s="12"/>
      <c r="E37" s="12"/>
      <c r="F37" s="12"/>
      <c r="G37" s="12"/>
      <c r="H37" s="12"/>
      <c r="I37" s="12"/>
      <c r="J37" s="12"/>
      <c r="K37" s="12"/>
      <c r="L37" s="12"/>
    </row>
    <row r="38" spans="1:12" ht="18" thickBot="1" x14ac:dyDescent="0.55000000000000004">
      <c r="A38" s="12"/>
      <c r="B38" s="56"/>
      <c r="C38" s="56"/>
      <c r="D38" s="56"/>
      <c r="E38" s="56"/>
      <c r="F38" s="56"/>
      <c r="G38" s="56"/>
      <c r="H38" s="56"/>
      <c r="I38" s="12"/>
      <c r="J38" s="12"/>
      <c r="K38" s="12"/>
      <c r="L38" s="12"/>
    </row>
    <row r="39" spans="1:12" ht="15.75" customHeight="1" thickBot="1" x14ac:dyDescent="0.55000000000000004">
      <c r="A39" s="12"/>
      <c r="B39" s="782" t="s">
        <v>2021</v>
      </c>
      <c r="C39" s="783"/>
      <c r="D39" s="783"/>
      <c r="E39" s="783"/>
      <c r="F39" s="783"/>
      <c r="G39" s="783"/>
      <c r="H39" s="784"/>
      <c r="I39" s="192"/>
      <c r="J39" s="192"/>
      <c r="K39" s="12"/>
      <c r="L39" s="12"/>
    </row>
    <row r="40" spans="1:12" ht="18" thickBot="1" x14ac:dyDescent="0.55000000000000004">
      <c r="A40" s="12"/>
      <c r="B40" s="339" t="s">
        <v>1788</v>
      </c>
      <c r="C40" s="340" t="s">
        <v>1949</v>
      </c>
      <c r="D40" s="340" t="s">
        <v>1950</v>
      </c>
      <c r="E40" s="340" t="s">
        <v>1951</v>
      </c>
      <c r="F40" s="340" t="s">
        <v>1619</v>
      </c>
      <c r="G40" s="340" t="s">
        <v>1952</v>
      </c>
      <c r="H40" s="341" t="s">
        <v>1953</v>
      </c>
      <c r="I40" s="12"/>
      <c r="J40" s="12"/>
      <c r="K40" s="12"/>
      <c r="L40" s="12"/>
    </row>
    <row r="41" spans="1:12" ht="30" customHeight="1" x14ac:dyDescent="0.5">
      <c r="A41" s="12"/>
      <c r="B41" s="342">
        <v>1</v>
      </c>
      <c r="C41" s="825">
        <v>1</v>
      </c>
      <c r="D41" s="824" t="s">
        <v>1797</v>
      </c>
      <c r="E41" s="343" t="s">
        <v>1798</v>
      </c>
      <c r="F41" s="344" t="s">
        <v>1799</v>
      </c>
      <c r="G41" s="308" t="s">
        <v>1624</v>
      </c>
      <c r="H41" s="821"/>
      <c r="I41" s="12"/>
      <c r="J41" s="12"/>
      <c r="K41" s="12"/>
      <c r="L41" s="12"/>
    </row>
    <row r="42" spans="1:12" ht="26" x14ac:dyDescent="0.5">
      <c r="A42" s="12"/>
      <c r="B42" s="345">
        <v>2</v>
      </c>
      <c r="C42" s="823"/>
      <c r="D42" s="822"/>
      <c r="E42" s="346" t="s">
        <v>1800</v>
      </c>
      <c r="F42" s="347" t="s">
        <v>1801</v>
      </c>
      <c r="G42" s="44" t="s">
        <v>1624</v>
      </c>
      <c r="H42" s="819"/>
      <c r="I42" s="12"/>
      <c r="J42" s="12"/>
      <c r="K42" s="12"/>
      <c r="L42" s="12"/>
    </row>
    <row r="43" spans="1:12" ht="26" x14ac:dyDescent="0.5">
      <c r="A43" s="12"/>
      <c r="B43" s="345">
        <v>3</v>
      </c>
      <c r="C43" s="823"/>
      <c r="D43" s="822"/>
      <c r="E43" s="346" t="s">
        <v>1802</v>
      </c>
      <c r="F43" s="347" t="s">
        <v>1803</v>
      </c>
      <c r="G43" s="44" t="s">
        <v>1624</v>
      </c>
      <c r="H43" s="819"/>
      <c r="I43" s="12"/>
      <c r="J43" s="12"/>
      <c r="K43" s="12"/>
      <c r="L43" s="12"/>
    </row>
    <row r="44" spans="1:12" ht="26" x14ac:dyDescent="0.5">
      <c r="A44" s="12"/>
      <c r="B44" s="345">
        <v>4</v>
      </c>
      <c r="C44" s="823"/>
      <c r="D44" s="822"/>
      <c r="E44" s="346" t="s">
        <v>1804</v>
      </c>
      <c r="F44" s="347" t="s">
        <v>1805</v>
      </c>
      <c r="G44" s="44" t="s">
        <v>1624</v>
      </c>
      <c r="H44" s="819"/>
      <c r="I44" s="12"/>
      <c r="J44" s="12"/>
      <c r="K44" s="12"/>
      <c r="L44" s="12"/>
    </row>
    <row r="45" spans="1:12" x14ac:dyDescent="0.5">
      <c r="A45" s="12"/>
      <c r="B45" s="345">
        <v>5</v>
      </c>
      <c r="C45" s="823"/>
      <c r="D45" s="822"/>
      <c r="E45" s="346" t="s">
        <v>1806</v>
      </c>
      <c r="F45" s="347" t="s">
        <v>1807</v>
      </c>
      <c r="G45" s="44" t="s">
        <v>1624</v>
      </c>
      <c r="H45" s="819"/>
      <c r="I45" s="12"/>
      <c r="J45" s="12"/>
      <c r="K45" s="12"/>
      <c r="L45" s="12"/>
    </row>
    <row r="46" spans="1:12" x14ac:dyDescent="0.5">
      <c r="A46" s="12"/>
      <c r="B46" s="345">
        <v>6</v>
      </c>
      <c r="C46" s="823"/>
      <c r="D46" s="822"/>
      <c r="E46" s="346" t="s">
        <v>1808</v>
      </c>
      <c r="F46" s="347" t="s">
        <v>1809</v>
      </c>
      <c r="G46" s="44" t="s">
        <v>1624</v>
      </c>
      <c r="H46" s="819"/>
      <c r="I46" s="12"/>
      <c r="J46" s="12"/>
      <c r="K46" s="12"/>
      <c r="L46" s="12"/>
    </row>
    <row r="47" spans="1:12" x14ac:dyDescent="0.5">
      <c r="A47" s="12"/>
      <c r="B47" s="345">
        <v>7</v>
      </c>
      <c r="C47" s="823"/>
      <c r="D47" s="822"/>
      <c r="E47" s="346" t="s">
        <v>1810</v>
      </c>
      <c r="F47" s="347" t="s">
        <v>1811</v>
      </c>
      <c r="G47" s="44" t="s">
        <v>1624</v>
      </c>
      <c r="H47" s="819"/>
      <c r="I47" s="12"/>
      <c r="J47" s="12"/>
      <c r="K47" s="12"/>
      <c r="L47" s="12"/>
    </row>
    <row r="48" spans="1:12" ht="26" x14ac:dyDescent="0.5">
      <c r="A48" s="12"/>
      <c r="B48" s="345">
        <v>8</v>
      </c>
      <c r="C48" s="823"/>
      <c r="D48" s="822"/>
      <c r="E48" s="346" t="s">
        <v>1812</v>
      </c>
      <c r="F48" s="347" t="s">
        <v>1813</v>
      </c>
      <c r="G48" s="44" t="s">
        <v>1624</v>
      </c>
      <c r="H48" s="819"/>
      <c r="I48" s="12"/>
      <c r="J48" s="12"/>
      <c r="K48" s="12"/>
      <c r="L48" s="12"/>
    </row>
    <row r="49" spans="1:12" ht="45" customHeight="1" x14ac:dyDescent="0.5">
      <c r="A49" s="12"/>
      <c r="B49" s="345">
        <v>9</v>
      </c>
      <c r="C49" s="823">
        <v>2</v>
      </c>
      <c r="D49" s="822" t="s">
        <v>1831</v>
      </c>
      <c r="E49" s="346" t="s">
        <v>1814</v>
      </c>
      <c r="F49" s="44" t="s">
        <v>1815</v>
      </c>
      <c r="G49" s="44" t="s">
        <v>1624</v>
      </c>
      <c r="H49" s="819"/>
      <c r="I49" s="12"/>
      <c r="J49" s="12"/>
      <c r="K49" s="12"/>
      <c r="L49" s="12"/>
    </row>
    <row r="50" spans="1:12" x14ac:dyDescent="0.5">
      <c r="A50" s="12"/>
      <c r="B50" s="345">
        <v>10</v>
      </c>
      <c r="C50" s="823"/>
      <c r="D50" s="822"/>
      <c r="E50" s="346" t="s">
        <v>1824</v>
      </c>
      <c r="F50" s="347" t="s">
        <v>1817</v>
      </c>
      <c r="G50" s="44" t="s">
        <v>1624</v>
      </c>
      <c r="H50" s="819"/>
      <c r="I50" s="12"/>
      <c r="J50" s="12"/>
      <c r="K50" s="12"/>
      <c r="L50" s="12"/>
    </row>
    <row r="51" spans="1:12" x14ac:dyDescent="0.5">
      <c r="A51" s="12"/>
      <c r="B51" s="345">
        <v>11</v>
      </c>
      <c r="C51" s="823"/>
      <c r="D51" s="822"/>
      <c r="E51" s="346" t="s">
        <v>1818</v>
      </c>
      <c r="F51" s="347" t="s">
        <v>1819</v>
      </c>
      <c r="G51" s="44" t="s">
        <v>1624</v>
      </c>
      <c r="H51" s="819"/>
      <c r="I51" s="12"/>
      <c r="J51" s="12"/>
      <c r="K51" s="12"/>
      <c r="L51" s="12"/>
    </row>
    <row r="52" spans="1:12" x14ac:dyDescent="0.5">
      <c r="A52" s="12"/>
      <c r="B52" s="345">
        <v>12</v>
      </c>
      <c r="C52" s="823"/>
      <c r="D52" s="822"/>
      <c r="E52" s="346" t="s">
        <v>1823</v>
      </c>
      <c r="F52" s="347" t="s">
        <v>1820</v>
      </c>
      <c r="G52" s="44" t="s">
        <v>1624</v>
      </c>
      <c r="H52" s="819"/>
      <c r="I52" s="12"/>
      <c r="J52" s="12"/>
      <c r="K52" s="12"/>
      <c r="L52" s="12"/>
    </row>
    <row r="53" spans="1:12" ht="26" x14ac:dyDescent="0.5">
      <c r="A53" s="12"/>
      <c r="B53" s="345">
        <v>13</v>
      </c>
      <c r="C53" s="823"/>
      <c r="D53" s="822"/>
      <c r="E53" s="346" t="s">
        <v>1825</v>
      </c>
      <c r="F53" s="347" t="s">
        <v>1821</v>
      </c>
      <c r="G53" s="44" t="s">
        <v>1624</v>
      </c>
      <c r="H53" s="819"/>
      <c r="I53" s="12"/>
      <c r="J53" s="12"/>
      <c r="K53" s="12"/>
      <c r="L53" s="12"/>
    </row>
    <row r="54" spans="1:12" x14ac:dyDescent="0.5">
      <c r="A54" s="12"/>
      <c r="B54" s="345">
        <v>14</v>
      </c>
      <c r="C54" s="823"/>
      <c r="D54" s="822"/>
      <c r="E54" s="346" t="s">
        <v>1822</v>
      </c>
      <c r="F54" s="347" t="s">
        <v>1826</v>
      </c>
      <c r="G54" s="44" t="s">
        <v>1624</v>
      </c>
      <c r="H54" s="819"/>
      <c r="I54" s="12"/>
      <c r="J54" s="12"/>
      <c r="K54" s="12"/>
      <c r="L54" s="12"/>
    </row>
    <row r="55" spans="1:12" x14ac:dyDescent="0.5">
      <c r="A55" s="12"/>
      <c r="B55" s="345">
        <v>15</v>
      </c>
      <c r="C55" s="823"/>
      <c r="D55" s="822"/>
      <c r="E55" s="346" t="s">
        <v>1827</v>
      </c>
      <c r="F55" s="347" t="s">
        <v>1828</v>
      </c>
      <c r="G55" s="44" t="s">
        <v>1624</v>
      </c>
      <c r="H55" s="819"/>
      <c r="I55" s="12"/>
      <c r="J55" s="12"/>
      <c r="K55" s="12"/>
      <c r="L55" s="12"/>
    </row>
    <row r="56" spans="1:12" x14ac:dyDescent="0.5">
      <c r="A56" s="12"/>
      <c r="B56" s="345">
        <v>16</v>
      </c>
      <c r="C56" s="823"/>
      <c r="D56" s="822"/>
      <c r="E56" s="346" t="s">
        <v>1829</v>
      </c>
      <c r="F56" s="347" t="s">
        <v>1830</v>
      </c>
      <c r="G56" s="44" t="s">
        <v>1624</v>
      </c>
      <c r="H56" s="819"/>
      <c r="I56" s="12"/>
      <c r="J56" s="12"/>
      <c r="K56" s="12"/>
      <c r="L56" s="12"/>
    </row>
    <row r="57" spans="1:12" ht="42.75" customHeight="1" x14ac:dyDescent="0.5">
      <c r="A57" s="12"/>
      <c r="B57" s="345">
        <v>17</v>
      </c>
      <c r="C57" s="823">
        <v>3</v>
      </c>
      <c r="D57" s="822" t="s">
        <v>1832</v>
      </c>
      <c r="E57" s="346" t="s">
        <v>1833</v>
      </c>
      <c r="F57" s="44" t="s">
        <v>1834</v>
      </c>
      <c r="G57" s="44" t="s">
        <v>1624</v>
      </c>
      <c r="H57" s="819"/>
      <c r="I57" s="12"/>
      <c r="J57" s="12"/>
      <c r="K57" s="12"/>
      <c r="L57" s="12"/>
    </row>
    <row r="58" spans="1:12" ht="26" x14ac:dyDescent="0.5">
      <c r="A58" s="12"/>
      <c r="B58" s="345">
        <v>18</v>
      </c>
      <c r="C58" s="823"/>
      <c r="D58" s="822"/>
      <c r="E58" s="346" t="s">
        <v>1835</v>
      </c>
      <c r="F58" s="347" t="s">
        <v>1836</v>
      </c>
      <c r="G58" s="44" t="s">
        <v>1624</v>
      </c>
      <c r="H58" s="819"/>
      <c r="I58" s="12"/>
      <c r="J58" s="12"/>
      <c r="K58" s="12"/>
      <c r="L58" s="12"/>
    </row>
    <row r="59" spans="1:12" x14ac:dyDescent="0.5">
      <c r="A59" s="12"/>
      <c r="B59" s="345">
        <v>19</v>
      </c>
      <c r="C59" s="823"/>
      <c r="D59" s="822"/>
      <c r="E59" s="346" t="s">
        <v>1837</v>
      </c>
      <c r="F59" s="347" t="s">
        <v>1838</v>
      </c>
      <c r="G59" s="44" t="s">
        <v>1624</v>
      </c>
      <c r="H59" s="819"/>
      <c r="I59" s="12"/>
      <c r="J59" s="12"/>
      <c r="K59" s="12"/>
      <c r="L59" s="12"/>
    </row>
    <row r="60" spans="1:12" ht="26" x14ac:dyDescent="0.5">
      <c r="A60" s="12"/>
      <c r="B60" s="345">
        <v>20</v>
      </c>
      <c r="C60" s="823"/>
      <c r="D60" s="822"/>
      <c r="E60" s="346" t="s">
        <v>1839</v>
      </c>
      <c r="F60" s="347" t="s">
        <v>1840</v>
      </c>
      <c r="G60" s="44" t="s">
        <v>1624</v>
      </c>
      <c r="H60" s="819"/>
      <c r="I60" s="12"/>
      <c r="J60" s="12"/>
      <c r="K60" s="12"/>
      <c r="L60" s="12"/>
    </row>
    <row r="61" spans="1:12" ht="26" x14ac:dyDescent="0.5">
      <c r="A61" s="12"/>
      <c r="B61" s="345">
        <v>21</v>
      </c>
      <c r="C61" s="823"/>
      <c r="D61" s="822"/>
      <c r="E61" s="346" t="s">
        <v>1841</v>
      </c>
      <c r="F61" s="347" t="s">
        <v>1842</v>
      </c>
      <c r="G61" s="44" t="s">
        <v>1624</v>
      </c>
      <c r="H61" s="819"/>
      <c r="I61" s="12"/>
      <c r="J61" s="12"/>
      <c r="K61" s="12"/>
      <c r="L61" s="12"/>
    </row>
    <row r="62" spans="1:12" ht="39" x14ac:dyDescent="0.5">
      <c r="A62" s="12"/>
      <c r="B62" s="345">
        <v>22</v>
      </c>
      <c r="C62" s="823"/>
      <c r="D62" s="822"/>
      <c r="E62" s="39" t="s">
        <v>1843</v>
      </c>
      <c r="F62" s="44" t="s">
        <v>1844</v>
      </c>
      <c r="G62" s="44" t="s">
        <v>1624</v>
      </c>
      <c r="H62" s="819"/>
      <c r="I62" s="12"/>
      <c r="J62" s="12"/>
      <c r="K62" s="12"/>
      <c r="L62" s="12"/>
    </row>
    <row r="63" spans="1:12" x14ac:dyDescent="0.5">
      <c r="A63" s="12"/>
      <c r="B63" s="345">
        <v>23</v>
      </c>
      <c r="C63" s="823"/>
      <c r="D63" s="822"/>
      <c r="E63" s="346" t="s">
        <v>1845</v>
      </c>
      <c r="F63" s="347" t="s">
        <v>1846</v>
      </c>
      <c r="G63" s="44" t="s">
        <v>1624</v>
      </c>
      <c r="H63" s="819"/>
      <c r="I63" s="12"/>
      <c r="J63" s="12"/>
      <c r="K63" s="12"/>
      <c r="L63" s="12"/>
    </row>
    <row r="64" spans="1:12" ht="26" x14ac:dyDescent="0.5">
      <c r="A64" s="12"/>
      <c r="B64" s="345">
        <v>24</v>
      </c>
      <c r="C64" s="823"/>
      <c r="D64" s="822"/>
      <c r="E64" s="39" t="s">
        <v>1847</v>
      </c>
      <c r="F64" s="44" t="s">
        <v>1848</v>
      </c>
      <c r="G64" s="44" t="s">
        <v>1624</v>
      </c>
      <c r="H64" s="819"/>
      <c r="I64" s="12"/>
      <c r="J64" s="12"/>
      <c r="K64" s="12"/>
      <c r="L64" s="12"/>
    </row>
    <row r="65" spans="1:12" ht="28.5" customHeight="1" x14ac:dyDescent="0.5">
      <c r="A65" s="12"/>
      <c r="B65" s="345">
        <v>25</v>
      </c>
      <c r="C65" s="823">
        <v>4</v>
      </c>
      <c r="D65" s="822" t="s">
        <v>1849</v>
      </c>
      <c r="E65" s="39" t="s">
        <v>1851</v>
      </c>
      <c r="F65" s="44" t="s">
        <v>1850</v>
      </c>
      <c r="G65" s="44" t="s">
        <v>1624</v>
      </c>
      <c r="H65" s="819"/>
      <c r="I65" s="12"/>
      <c r="J65" s="12"/>
      <c r="K65" s="12"/>
      <c r="L65" s="12"/>
    </row>
    <row r="66" spans="1:12" x14ac:dyDescent="0.5">
      <c r="A66" s="12"/>
      <c r="B66" s="345">
        <v>26</v>
      </c>
      <c r="C66" s="823"/>
      <c r="D66" s="822"/>
      <c r="E66" s="39" t="s">
        <v>1852</v>
      </c>
      <c r="F66" s="44" t="s">
        <v>1853</v>
      </c>
      <c r="G66" s="44" t="s">
        <v>1624</v>
      </c>
      <c r="H66" s="819"/>
      <c r="I66" s="12"/>
      <c r="J66" s="12"/>
      <c r="K66" s="12"/>
      <c r="L66" s="12"/>
    </row>
    <row r="67" spans="1:12" x14ac:dyDescent="0.5">
      <c r="A67" s="12"/>
      <c r="B67" s="345">
        <v>27</v>
      </c>
      <c r="C67" s="823"/>
      <c r="D67" s="822"/>
      <c r="E67" s="39" t="s">
        <v>1854</v>
      </c>
      <c r="F67" s="44" t="s">
        <v>1855</v>
      </c>
      <c r="G67" s="44" t="s">
        <v>1624</v>
      </c>
      <c r="H67" s="819"/>
      <c r="I67" s="12"/>
      <c r="J67" s="12"/>
      <c r="K67" s="12"/>
      <c r="L67" s="12"/>
    </row>
    <row r="68" spans="1:12" x14ac:dyDescent="0.5">
      <c r="A68" s="12"/>
      <c r="B68" s="345">
        <v>28</v>
      </c>
      <c r="C68" s="823"/>
      <c r="D68" s="822"/>
      <c r="E68" s="39" t="s">
        <v>1856</v>
      </c>
      <c r="F68" s="44" t="s">
        <v>1857</v>
      </c>
      <c r="G68" s="44" t="s">
        <v>1624</v>
      </c>
      <c r="H68" s="819"/>
      <c r="I68" s="12"/>
      <c r="J68" s="12"/>
      <c r="K68" s="12"/>
      <c r="L68" s="12"/>
    </row>
    <row r="69" spans="1:12" x14ac:dyDescent="0.5">
      <c r="A69" s="12"/>
      <c r="B69" s="345">
        <v>29</v>
      </c>
      <c r="C69" s="823"/>
      <c r="D69" s="822"/>
      <c r="E69" s="39" t="s">
        <v>1858</v>
      </c>
      <c r="F69" s="44" t="s">
        <v>1859</v>
      </c>
      <c r="G69" s="44" t="s">
        <v>1624</v>
      </c>
      <c r="H69" s="819"/>
      <c r="I69" s="12"/>
      <c r="J69" s="12"/>
      <c r="K69" s="12"/>
      <c r="L69" s="12"/>
    </row>
    <row r="70" spans="1:12" x14ac:dyDescent="0.5">
      <c r="A70" s="12"/>
      <c r="B70" s="345">
        <v>30</v>
      </c>
      <c r="C70" s="823"/>
      <c r="D70" s="822"/>
      <c r="E70" s="39" t="s">
        <v>1860</v>
      </c>
      <c r="F70" s="44" t="s">
        <v>1861</v>
      </c>
      <c r="G70" s="44" t="s">
        <v>1624</v>
      </c>
      <c r="H70" s="819"/>
      <c r="I70" s="12"/>
      <c r="J70" s="12"/>
      <c r="K70" s="12"/>
      <c r="L70" s="12"/>
    </row>
    <row r="71" spans="1:12" x14ac:dyDescent="0.5">
      <c r="A71" s="12"/>
      <c r="B71" s="345">
        <v>31</v>
      </c>
      <c r="C71" s="823"/>
      <c r="D71" s="822"/>
      <c r="E71" s="39" t="s">
        <v>1862</v>
      </c>
      <c r="F71" s="44" t="s">
        <v>1863</v>
      </c>
      <c r="G71" s="44" t="s">
        <v>1624</v>
      </c>
      <c r="H71" s="819"/>
      <c r="I71" s="12"/>
      <c r="J71" s="12"/>
      <c r="K71" s="12"/>
      <c r="L71" s="12"/>
    </row>
    <row r="72" spans="1:12" x14ac:dyDescent="0.5">
      <c r="A72" s="12"/>
      <c r="B72" s="345">
        <v>32</v>
      </c>
      <c r="C72" s="823"/>
      <c r="D72" s="822"/>
      <c r="E72" s="39" t="s">
        <v>1864</v>
      </c>
      <c r="F72" s="44" t="s">
        <v>1865</v>
      </c>
      <c r="G72" s="44" t="s">
        <v>1624</v>
      </c>
      <c r="H72" s="819"/>
      <c r="I72" s="12"/>
      <c r="J72" s="12"/>
      <c r="K72" s="12"/>
      <c r="L72" s="12"/>
    </row>
    <row r="73" spans="1:12" ht="28.5" customHeight="1" x14ac:dyDescent="0.5">
      <c r="A73" s="12"/>
      <c r="B73" s="345">
        <v>33</v>
      </c>
      <c r="C73" s="823">
        <v>5</v>
      </c>
      <c r="D73" s="822" t="s">
        <v>1867</v>
      </c>
      <c r="E73" s="348" t="s">
        <v>1866</v>
      </c>
      <c r="F73" s="44" t="s">
        <v>1868</v>
      </c>
      <c r="G73" s="44" t="s">
        <v>1624</v>
      </c>
      <c r="H73" s="819"/>
      <c r="I73" s="12"/>
      <c r="J73" s="12"/>
      <c r="K73" s="12"/>
      <c r="L73" s="12"/>
    </row>
    <row r="74" spans="1:12" x14ac:dyDescent="0.5">
      <c r="A74" s="12"/>
      <c r="B74" s="345">
        <v>34</v>
      </c>
      <c r="C74" s="823"/>
      <c r="D74" s="822"/>
      <c r="E74" s="39" t="s">
        <v>1901</v>
      </c>
      <c r="F74" s="44" t="s">
        <v>1869</v>
      </c>
      <c r="G74" s="44" t="s">
        <v>1624</v>
      </c>
      <c r="H74" s="819"/>
      <c r="I74" s="12"/>
      <c r="J74" s="12"/>
      <c r="K74" s="12"/>
      <c r="L74" s="12"/>
    </row>
    <row r="75" spans="1:12" x14ac:dyDescent="0.5">
      <c r="A75" s="12"/>
      <c r="B75" s="345">
        <v>35</v>
      </c>
      <c r="C75" s="823"/>
      <c r="D75" s="822"/>
      <c r="E75" s="348" t="s">
        <v>1870</v>
      </c>
      <c r="F75" s="44" t="s">
        <v>1871</v>
      </c>
      <c r="G75" s="44" t="s">
        <v>1624</v>
      </c>
      <c r="H75" s="819"/>
      <c r="I75" s="12"/>
      <c r="J75" s="12"/>
      <c r="K75" s="12"/>
      <c r="L75" s="12"/>
    </row>
    <row r="76" spans="1:12" x14ac:dyDescent="0.5">
      <c r="A76" s="12"/>
      <c r="B76" s="345">
        <v>36</v>
      </c>
      <c r="C76" s="823"/>
      <c r="D76" s="822"/>
      <c r="E76" s="39" t="s">
        <v>1899</v>
      </c>
      <c r="F76" s="44" t="s">
        <v>1900</v>
      </c>
      <c r="G76" s="44" t="s">
        <v>1624</v>
      </c>
      <c r="H76" s="819"/>
      <c r="I76" s="12"/>
      <c r="J76" s="12"/>
      <c r="K76" s="12"/>
      <c r="L76" s="12"/>
    </row>
    <row r="77" spans="1:12" x14ac:dyDescent="0.5">
      <c r="A77" s="12"/>
      <c r="B77" s="345">
        <v>37</v>
      </c>
      <c r="C77" s="823"/>
      <c r="D77" s="822"/>
      <c r="E77" s="39" t="s">
        <v>1902</v>
      </c>
      <c r="F77" s="44" t="s">
        <v>1903</v>
      </c>
      <c r="G77" s="44" t="s">
        <v>1624</v>
      </c>
      <c r="H77" s="819"/>
      <c r="I77" s="12"/>
      <c r="J77" s="12"/>
      <c r="K77" s="12"/>
      <c r="L77" s="12"/>
    </row>
    <row r="78" spans="1:12" ht="28.5" customHeight="1" x14ac:dyDescent="0.5">
      <c r="A78" s="12"/>
      <c r="B78" s="345">
        <v>38</v>
      </c>
      <c r="C78" s="823">
        <v>6</v>
      </c>
      <c r="D78" s="822" t="s">
        <v>1872</v>
      </c>
      <c r="E78" s="348" t="s">
        <v>1873</v>
      </c>
      <c r="F78" s="348" t="s">
        <v>1874</v>
      </c>
      <c r="G78" s="44" t="s">
        <v>1624</v>
      </c>
      <c r="H78" s="819"/>
      <c r="I78" s="12"/>
      <c r="J78" s="12"/>
      <c r="K78" s="12"/>
      <c r="L78" s="12"/>
    </row>
    <row r="79" spans="1:12" x14ac:dyDescent="0.5">
      <c r="A79" s="12"/>
      <c r="B79" s="345">
        <v>39</v>
      </c>
      <c r="C79" s="823"/>
      <c r="D79" s="822"/>
      <c r="E79" s="39" t="s">
        <v>1875</v>
      </c>
      <c r="F79" s="44" t="s">
        <v>1878</v>
      </c>
      <c r="G79" s="44" t="s">
        <v>1624</v>
      </c>
      <c r="H79" s="819"/>
      <c r="I79" s="12"/>
      <c r="J79" s="12"/>
      <c r="K79" s="12"/>
      <c r="L79" s="12"/>
    </row>
    <row r="80" spans="1:12" ht="26" x14ac:dyDescent="0.5">
      <c r="A80" s="12"/>
      <c r="B80" s="345">
        <v>40</v>
      </c>
      <c r="C80" s="823"/>
      <c r="D80" s="822"/>
      <c r="E80" s="39" t="s">
        <v>1876</v>
      </c>
      <c r="F80" s="44" t="s">
        <v>1877</v>
      </c>
      <c r="G80" s="44" t="s">
        <v>1624</v>
      </c>
      <c r="H80" s="819"/>
      <c r="I80" s="12"/>
      <c r="J80" s="12"/>
      <c r="K80" s="12"/>
      <c r="L80" s="12"/>
    </row>
    <row r="81" spans="1:12" ht="26" x14ac:dyDescent="0.5">
      <c r="A81" s="12"/>
      <c r="B81" s="345">
        <v>41</v>
      </c>
      <c r="C81" s="823"/>
      <c r="D81" s="822"/>
      <c r="E81" s="39" t="s">
        <v>1880</v>
      </c>
      <c r="F81" s="44" t="s">
        <v>1879</v>
      </c>
      <c r="G81" s="44" t="s">
        <v>1624</v>
      </c>
      <c r="H81" s="819"/>
      <c r="I81" s="12"/>
      <c r="J81" s="12"/>
      <c r="K81" s="12"/>
      <c r="L81" s="12"/>
    </row>
    <row r="82" spans="1:12" ht="26" x14ac:dyDescent="0.5">
      <c r="A82" s="12"/>
      <c r="B82" s="345">
        <v>42</v>
      </c>
      <c r="C82" s="823"/>
      <c r="D82" s="822"/>
      <c r="E82" s="39" t="s">
        <v>1881</v>
      </c>
      <c r="F82" s="44" t="s">
        <v>1882</v>
      </c>
      <c r="G82" s="44" t="s">
        <v>1624</v>
      </c>
      <c r="H82" s="819"/>
      <c r="I82" s="12"/>
      <c r="J82" s="12"/>
      <c r="K82" s="12"/>
      <c r="L82" s="12"/>
    </row>
    <row r="83" spans="1:12" ht="26" x14ac:dyDescent="0.5">
      <c r="A83" s="12"/>
      <c r="B83" s="345">
        <v>43</v>
      </c>
      <c r="C83" s="823"/>
      <c r="D83" s="822"/>
      <c r="E83" s="39" t="s">
        <v>1883</v>
      </c>
      <c r="F83" s="44" t="s">
        <v>1884</v>
      </c>
      <c r="G83" s="44" t="s">
        <v>1624</v>
      </c>
      <c r="H83" s="819"/>
      <c r="I83" s="12"/>
      <c r="J83" s="12"/>
      <c r="K83" s="12"/>
      <c r="L83" s="12"/>
    </row>
    <row r="84" spans="1:12" x14ac:dyDescent="0.5">
      <c r="A84" s="12"/>
      <c r="B84" s="345">
        <v>44</v>
      </c>
      <c r="C84" s="823"/>
      <c r="D84" s="822"/>
      <c r="E84" s="39" t="s">
        <v>1885</v>
      </c>
      <c r="F84" s="44" t="s">
        <v>1886</v>
      </c>
      <c r="G84" s="44" t="s">
        <v>1624</v>
      </c>
      <c r="H84" s="819"/>
      <c r="I84" s="12"/>
      <c r="J84" s="12"/>
      <c r="K84" s="12"/>
      <c r="L84" s="12"/>
    </row>
    <row r="85" spans="1:12" ht="26" x14ac:dyDescent="0.5">
      <c r="A85" s="12"/>
      <c r="B85" s="345">
        <v>45</v>
      </c>
      <c r="C85" s="823"/>
      <c r="D85" s="822"/>
      <c r="E85" s="39" t="s">
        <v>2019</v>
      </c>
      <c r="F85" s="44" t="s">
        <v>1888</v>
      </c>
      <c r="G85" s="44" t="s">
        <v>1624</v>
      </c>
      <c r="H85" s="819"/>
      <c r="I85" s="12"/>
      <c r="J85" s="12"/>
      <c r="K85" s="12"/>
      <c r="L85" s="12"/>
    </row>
    <row r="86" spans="1:12" ht="42.75" customHeight="1" x14ac:dyDescent="0.5">
      <c r="A86" s="12"/>
      <c r="B86" s="345">
        <v>46</v>
      </c>
      <c r="C86" s="823">
        <v>7</v>
      </c>
      <c r="D86" s="822" t="s">
        <v>1912</v>
      </c>
      <c r="E86" s="346" t="s">
        <v>1889</v>
      </c>
      <c r="F86" s="347" t="s">
        <v>1890</v>
      </c>
      <c r="G86" s="44" t="s">
        <v>1624</v>
      </c>
      <c r="H86" s="819"/>
      <c r="I86" s="12"/>
      <c r="J86" s="12"/>
      <c r="K86" s="12"/>
      <c r="L86" s="12"/>
    </row>
    <row r="87" spans="1:12" x14ac:dyDescent="0.5">
      <c r="A87" s="12"/>
      <c r="B87" s="345">
        <v>47</v>
      </c>
      <c r="C87" s="823"/>
      <c r="D87" s="822"/>
      <c r="E87" s="346" t="s">
        <v>1892</v>
      </c>
      <c r="F87" s="347" t="s">
        <v>1891</v>
      </c>
      <c r="G87" s="44" t="s">
        <v>1624</v>
      </c>
      <c r="H87" s="819"/>
      <c r="I87" s="12"/>
      <c r="J87" s="12"/>
      <c r="K87" s="12"/>
      <c r="L87" s="12"/>
    </row>
    <row r="88" spans="1:12" x14ac:dyDescent="0.5">
      <c r="A88" s="12"/>
      <c r="B88" s="345">
        <v>48</v>
      </c>
      <c r="C88" s="823"/>
      <c r="D88" s="822"/>
      <c r="E88" s="346" t="s">
        <v>1893</v>
      </c>
      <c r="F88" s="347" t="s">
        <v>1894</v>
      </c>
      <c r="G88" s="44" t="s">
        <v>1624</v>
      </c>
      <c r="H88" s="819"/>
      <c r="I88" s="12"/>
      <c r="J88" s="12"/>
      <c r="K88" s="12"/>
      <c r="L88" s="12"/>
    </row>
    <row r="89" spans="1:12" x14ac:dyDescent="0.5">
      <c r="A89" s="12"/>
      <c r="B89" s="345">
        <v>49</v>
      </c>
      <c r="C89" s="823"/>
      <c r="D89" s="822"/>
      <c r="E89" s="346" t="s">
        <v>1895</v>
      </c>
      <c r="F89" s="347" t="s">
        <v>1896</v>
      </c>
      <c r="G89" s="44" t="s">
        <v>1624</v>
      </c>
      <c r="H89" s="819"/>
      <c r="I89" s="12"/>
      <c r="J89" s="12"/>
      <c r="K89" s="12"/>
      <c r="L89" s="12"/>
    </row>
    <row r="90" spans="1:12" x14ac:dyDescent="0.5">
      <c r="A90" s="12"/>
      <c r="B90" s="345">
        <v>50</v>
      </c>
      <c r="C90" s="823"/>
      <c r="D90" s="822"/>
      <c r="E90" s="346" t="s">
        <v>1897</v>
      </c>
      <c r="F90" s="347" t="s">
        <v>1898</v>
      </c>
      <c r="G90" s="44" t="s">
        <v>1624</v>
      </c>
      <c r="H90" s="819"/>
      <c r="I90" s="12"/>
      <c r="J90" s="12"/>
      <c r="K90" s="12"/>
      <c r="L90" s="12"/>
    </row>
    <row r="91" spans="1:12" x14ac:dyDescent="0.5">
      <c r="A91" s="12"/>
      <c r="B91" s="345">
        <v>51</v>
      </c>
      <c r="C91" s="823"/>
      <c r="D91" s="822"/>
      <c r="E91" s="63" t="s">
        <v>1904</v>
      </c>
      <c r="F91" s="347" t="s">
        <v>1905</v>
      </c>
      <c r="G91" s="44" t="s">
        <v>1624</v>
      </c>
      <c r="H91" s="819"/>
      <c r="I91" s="12"/>
      <c r="J91" s="12"/>
      <c r="K91" s="12"/>
      <c r="L91" s="12"/>
    </row>
    <row r="92" spans="1:12" ht="39" x14ac:dyDescent="0.5">
      <c r="A92" s="12"/>
      <c r="B92" s="345">
        <v>52</v>
      </c>
      <c r="C92" s="823"/>
      <c r="D92" s="822"/>
      <c r="E92" s="39" t="s">
        <v>1906</v>
      </c>
      <c r="F92" s="44" t="s">
        <v>1907</v>
      </c>
      <c r="G92" s="44" t="s">
        <v>1624</v>
      </c>
      <c r="H92" s="819"/>
      <c r="I92" s="12"/>
      <c r="J92" s="12"/>
      <c r="K92" s="12"/>
      <c r="L92" s="12"/>
    </row>
    <row r="93" spans="1:12" ht="39" x14ac:dyDescent="0.5">
      <c r="A93" s="12"/>
      <c r="B93" s="345">
        <v>53</v>
      </c>
      <c r="C93" s="823"/>
      <c r="D93" s="822"/>
      <c r="E93" s="39" t="s">
        <v>1908</v>
      </c>
      <c r="F93" s="44" t="s">
        <v>1909</v>
      </c>
      <c r="G93" s="44" t="s">
        <v>1624</v>
      </c>
      <c r="H93" s="819"/>
      <c r="I93" s="12"/>
      <c r="J93" s="12"/>
      <c r="K93" s="12"/>
      <c r="L93" s="12"/>
    </row>
    <row r="94" spans="1:12" x14ac:dyDescent="0.5">
      <c r="A94" s="12"/>
      <c r="B94" s="345">
        <v>54</v>
      </c>
      <c r="C94" s="823"/>
      <c r="D94" s="822"/>
      <c r="E94" s="349" t="s">
        <v>2156</v>
      </c>
      <c r="F94" s="44" t="s">
        <v>2155</v>
      </c>
      <c r="G94" s="44" t="s">
        <v>1624</v>
      </c>
      <c r="H94" s="819"/>
      <c r="I94" s="12"/>
      <c r="J94" s="12"/>
      <c r="K94" s="12"/>
      <c r="L94" s="12"/>
    </row>
    <row r="95" spans="1:12" ht="26" x14ac:dyDescent="0.5">
      <c r="A95" s="12"/>
      <c r="B95" s="345">
        <v>55</v>
      </c>
      <c r="C95" s="823"/>
      <c r="D95" s="822"/>
      <c r="E95" s="39" t="s">
        <v>2018</v>
      </c>
      <c r="F95" s="44" t="s">
        <v>1911</v>
      </c>
      <c r="G95" s="44" t="s">
        <v>1624</v>
      </c>
      <c r="H95" s="819"/>
      <c r="I95" s="12"/>
      <c r="J95" s="12"/>
      <c r="K95" s="12"/>
      <c r="L95" s="12"/>
    </row>
    <row r="96" spans="1:12" ht="57" customHeight="1" x14ac:dyDescent="0.5">
      <c r="A96" s="12"/>
      <c r="B96" s="345">
        <v>56</v>
      </c>
      <c r="C96" s="823">
        <v>8</v>
      </c>
      <c r="D96" s="822" t="s">
        <v>1947</v>
      </c>
      <c r="E96" s="346" t="s">
        <v>2017</v>
      </c>
      <c r="F96" s="347" t="s">
        <v>1938</v>
      </c>
      <c r="G96" s="44" t="s">
        <v>1624</v>
      </c>
      <c r="H96" s="819"/>
      <c r="I96" s="12"/>
      <c r="J96" s="12"/>
      <c r="K96" s="12"/>
      <c r="L96" s="12"/>
    </row>
    <row r="97" spans="1:12" ht="30.75" customHeight="1" x14ac:dyDescent="0.5">
      <c r="A97" s="12"/>
      <c r="B97" s="345">
        <v>57</v>
      </c>
      <c r="C97" s="823"/>
      <c r="D97" s="822"/>
      <c r="E97" s="346" t="s">
        <v>2016</v>
      </c>
      <c r="F97" s="347" t="s">
        <v>1940</v>
      </c>
      <c r="G97" s="44" t="s">
        <v>1624</v>
      </c>
      <c r="H97" s="819"/>
      <c r="I97" s="12"/>
      <c r="J97" s="12"/>
      <c r="K97" s="12"/>
      <c r="L97" s="12"/>
    </row>
    <row r="98" spans="1:12" ht="32.25" customHeight="1" x14ac:dyDescent="0.5">
      <c r="A98" s="12"/>
      <c r="B98" s="345">
        <v>58</v>
      </c>
      <c r="C98" s="823"/>
      <c r="D98" s="822"/>
      <c r="E98" s="346" t="s">
        <v>1941</v>
      </c>
      <c r="F98" s="347" t="s">
        <v>1943</v>
      </c>
      <c r="G98" s="44" t="s">
        <v>1624</v>
      </c>
      <c r="H98" s="819"/>
      <c r="I98" s="12"/>
      <c r="J98" s="12"/>
      <c r="K98" s="12"/>
      <c r="L98" s="12"/>
    </row>
    <row r="99" spans="1:12" ht="29.25" customHeight="1" x14ac:dyDescent="0.5">
      <c r="A99" s="12"/>
      <c r="B99" s="350">
        <v>59</v>
      </c>
      <c r="C99" s="823"/>
      <c r="D99" s="822"/>
      <c r="E99" s="346" t="s">
        <v>1942</v>
      </c>
      <c r="F99" s="347" t="s">
        <v>1944</v>
      </c>
      <c r="G99" s="44" t="s">
        <v>1624</v>
      </c>
      <c r="H99" s="819"/>
      <c r="I99" s="12"/>
      <c r="J99" s="12"/>
      <c r="K99" s="12"/>
      <c r="L99" s="12"/>
    </row>
    <row r="100" spans="1:12" ht="33.75" customHeight="1" thickBot="1" x14ac:dyDescent="0.55000000000000004">
      <c r="A100" s="12"/>
      <c r="B100" s="351">
        <v>60</v>
      </c>
      <c r="C100" s="836"/>
      <c r="D100" s="835"/>
      <c r="E100" s="352" t="s">
        <v>1945</v>
      </c>
      <c r="F100" s="353" t="s">
        <v>1946</v>
      </c>
      <c r="G100" s="49" t="s">
        <v>1624</v>
      </c>
      <c r="H100" s="820"/>
      <c r="I100" s="12"/>
      <c r="J100" s="12"/>
      <c r="K100" s="12"/>
      <c r="L100" s="12"/>
    </row>
    <row r="101" spans="1:12" ht="18" thickBot="1" x14ac:dyDescent="0.55000000000000004">
      <c r="A101" s="12"/>
      <c r="B101" s="12"/>
      <c r="C101" s="12"/>
      <c r="D101" s="12"/>
      <c r="E101" s="12"/>
      <c r="F101" s="12"/>
      <c r="G101" s="12"/>
      <c r="H101" s="12"/>
      <c r="I101" s="12"/>
      <c r="J101" s="12"/>
      <c r="K101" s="12"/>
      <c r="L101" s="12"/>
    </row>
    <row r="102" spans="1:12" ht="48.75" customHeight="1" x14ac:dyDescent="0.5">
      <c r="A102" s="12"/>
      <c r="B102" s="708" t="s">
        <v>2025</v>
      </c>
      <c r="C102" s="709"/>
      <c r="D102" s="709"/>
      <c r="E102" s="709"/>
      <c r="F102" s="709"/>
      <c r="G102" s="709"/>
      <c r="H102" s="710"/>
      <c r="I102" s="12"/>
      <c r="J102" s="12"/>
      <c r="K102" s="12"/>
      <c r="L102" s="12"/>
    </row>
    <row r="103" spans="1:12" ht="41.25" customHeight="1" x14ac:dyDescent="0.5">
      <c r="A103" s="12"/>
      <c r="B103" s="711" t="s">
        <v>2026</v>
      </c>
      <c r="C103" s="712"/>
      <c r="D103" s="712"/>
      <c r="E103" s="712"/>
      <c r="F103" s="712"/>
      <c r="G103" s="712"/>
      <c r="H103" s="713"/>
      <c r="I103" s="12"/>
      <c r="J103" s="12"/>
      <c r="K103" s="12"/>
      <c r="L103" s="12"/>
    </row>
    <row r="104" spans="1:12" ht="18" customHeight="1" x14ac:dyDescent="0.5">
      <c r="A104" s="12"/>
      <c r="B104" s="770" t="s">
        <v>2757</v>
      </c>
      <c r="C104" s="771"/>
      <c r="D104" s="771"/>
      <c r="E104" s="771"/>
      <c r="F104" s="771"/>
      <c r="G104" s="771"/>
      <c r="H104" s="772"/>
      <c r="I104" s="12"/>
      <c r="J104" s="12"/>
      <c r="K104" s="12"/>
      <c r="L104" s="12"/>
    </row>
    <row r="105" spans="1:12" ht="30.75" customHeight="1" x14ac:dyDescent="0.5">
      <c r="A105" s="12"/>
      <c r="B105" s="770" t="s">
        <v>2012</v>
      </c>
      <c r="C105" s="771"/>
      <c r="D105" s="771"/>
      <c r="E105" s="771"/>
      <c r="F105" s="771"/>
      <c r="G105" s="771"/>
      <c r="H105" s="772"/>
      <c r="I105" s="12"/>
      <c r="J105" s="12"/>
      <c r="K105" s="12"/>
      <c r="L105" s="12"/>
    </row>
    <row r="106" spans="1:12" ht="18" customHeight="1" x14ac:dyDescent="0.5">
      <c r="A106" s="12"/>
      <c r="B106" s="770" t="s">
        <v>2013</v>
      </c>
      <c r="C106" s="771"/>
      <c r="D106" s="771"/>
      <c r="E106" s="771"/>
      <c r="F106" s="771"/>
      <c r="G106" s="771"/>
      <c r="H106" s="772"/>
      <c r="I106" s="12"/>
      <c r="J106" s="12"/>
      <c r="K106" s="12"/>
      <c r="L106" s="12"/>
    </row>
    <row r="107" spans="1:12" ht="18" customHeight="1" x14ac:dyDescent="0.5">
      <c r="A107" s="12"/>
      <c r="B107" s="711" t="s">
        <v>2721</v>
      </c>
      <c r="C107" s="712"/>
      <c r="D107" s="712"/>
      <c r="E107" s="712"/>
      <c r="F107" s="712"/>
      <c r="G107" s="712"/>
      <c r="H107" s="713"/>
      <c r="I107" s="12"/>
      <c r="J107" s="12"/>
      <c r="K107" s="12"/>
      <c r="L107" s="12"/>
    </row>
    <row r="108" spans="1:12" ht="18" thickBot="1" x14ac:dyDescent="0.55000000000000004">
      <c r="A108" s="12"/>
      <c r="B108" s="717" t="s">
        <v>1754</v>
      </c>
      <c r="C108" s="718"/>
      <c r="D108" s="718"/>
      <c r="E108" s="718"/>
      <c r="F108" s="718"/>
      <c r="G108" s="718"/>
      <c r="H108" s="719"/>
      <c r="I108" s="12"/>
      <c r="J108" s="12"/>
      <c r="K108" s="12"/>
      <c r="L108" s="12"/>
    </row>
    <row r="109" spans="1:12" x14ac:dyDescent="0.5">
      <c r="A109" s="12"/>
      <c r="B109" s="12"/>
      <c r="C109" s="12"/>
      <c r="D109" s="12"/>
      <c r="E109" s="12"/>
      <c r="F109" s="12"/>
      <c r="G109" s="12"/>
      <c r="H109" s="12"/>
      <c r="I109" s="12"/>
      <c r="J109" s="12"/>
      <c r="K109" s="12"/>
      <c r="L109" s="12"/>
    </row>
    <row r="110" spans="1:12" x14ac:dyDescent="0.5">
      <c r="A110" s="12"/>
      <c r="B110" s="12"/>
      <c r="C110" s="12"/>
      <c r="D110" s="12"/>
      <c r="E110" s="12"/>
      <c r="F110" s="12"/>
      <c r="G110" s="12"/>
      <c r="H110" s="12"/>
      <c r="I110" s="12"/>
      <c r="J110" s="12"/>
      <c r="K110" s="12"/>
      <c r="L110" s="12"/>
    </row>
    <row r="111" spans="1:12" x14ac:dyDescent="0.5">
      <c r="A111" s="12"/>
      <c r="B111" s="12"/>
      <c r="C111" s="12"/>
      <c r="D111" s="12"/>
      <c r="E111" s="12"/>
      <c r="F111" s="12"/>
      <c r="G111" s="12"/>
      <c r="H111" s="12"/>
      <c r="I111" s="12"/>
      <c r="J111" s="12"/>
      <c r="K111" s="12"/>
      <c r="L111" s="12"/>
    </row>
    <row r="112" spans="1:12" x14ac:dyDescent="0.5">
      <c r="A112" s="12"/>
      <c r="B112" s="12"/>
      <c r="C112" s="12"/>
      <c r="D112" s="12"/>
      <c r="E112" s="12"/>
      <c r="F112" s="12"/>
      <c r="G112" s="12"/>
      <c r="H112" s="12"/>
      <c r="I112" s="12"/>
      <c r="J112" s="12"/>
      <c r="K112" s="12"/>
      <c r="L112" s="12"/>
    </row>
    <row r="113" spans="1:12" x14ac:dyDescent="0.5">
      <c r="A113" s="12"/>
      <c r="B113" s="12"/>
      <c r="C113" s="12"/>
      <c r="D113" s="12"/>
      <c r="E113" s="12"/>
      <c r="F113" s="12"/>
      <c r="G113" s="12"/>
      <c r="H113" s="12"/>
      <c r="I113" s="12"/>
      <c r="J113" s="12"/>
      <c r="K113" s="12"/>
      <c r="L113" s="12"/>
    </row>
    <row r="114" spans="1:12" x14ac:dyDescent="0.5">
      <c r="A114" s="12"/>
      <c r="B114" s="12"/>
      <c r="C114" s="12"/>
      <c r="D114" s="12"/>
      <c r="E114" s="12"/>
      <c r="F114" s="12"/>
      <c r="G114" s="12"/>
      <c r="H114" s="12"/>
      <c r="I114" s="12"/>
      <c r="J114" s="12"/>
      <c r="K114" s="12"/>
      <c r="L114" s="12"/>
    </row>
    <row r="115" spans="1:12" x14ac:dyDescent="0.5">
      <c r="A115" s="12"/>
      <c r="B115" s="12"/>
      <c r="C115" s="12"/>
      <c r="D115" s="12"/>
      <c r="E115" s="12"/>
      <c r="F115" s="12"/>
      <c r="G115" s="12"/>
      <c r="H115" s="12"/>
      <c r="I115" s="12"/>
      <c r="J115" s="12"/>
      <c r="K115" s="12"/>
      <c r="L115" s="12"/>
    </row>
    <row r="116" spans="1:12" x14ac:dyDescent="0.5">
      <c r="A116" s="12"/>
      <c r="B116" s="12"/>
      <c r="C116" s="12"/>
      <c r="D116" s="12"/>
      <c r="E116" s="12"/>
      <c r="F116" s="12"/>
      <c r="G116" s="12"/>
      <c r="H116" s="12"/>
      <c r="I116" s="12"/>
      <c r="J116" s="12"/>
      <c r="K116" s="12"/>
      <c r="L116" s="12"/>
    </row>
    <row r="117" spans="1:12" x14ac:dyDescent="0.5">
      <c r="A117" s="12"/>
      <c r="B117" s="12"/>
      <c r="C117" s="12"/>
      <c r="D117" s="12"/>
      <c r="E117" s="12"/>
      <c r="F117" s="12"/>
      <c r="G117" s="12"/>
      <c r="H117" s="12"/>
      <c r="I117" s="12"/>
      <c r="J117" s="12"/>
      <c r="K117" s="12"/>
      <c r="L117" s="12"/>
    </row>
    <row r="118" spans="1:12" x14ac:dyDescent="0.5">
      <c r="A118" s="12"/>
      <c r="B118" s="12"/>
      <c r="C118" s="12"/>
      <c r="D118" s="12"/>
      <c r="E118" s="12"/>
      <c r="F118" s="12"/>
      <c r="G118" s="12"/>
      <c r="H118" s="12"/>
      <c r="I118" s="12"/>
      <c r="J118" s="12"/>
      <c r="K118" s="12"/>
      <c r="L118" s="12"/>
    </row>
    <row r="119" spans="1:12" x14ac:dyDescent="0.5">
      <c r="A119" s="12"/>
      <c r="B119" s="12"/>
      <c r="C119" s="12"/>
      <c r="D119" s="12"/>
      <c r="E119" s="12"/>
      <c r="F119" s="12"/>
      <c r="G119" s="12"/>
      <c r="H119" s="12"/>
      <c r="I119" s="12"/>
      <c r="J119" s="12"/>
      <c r="K119" s="12"/>
      <c r="L119" s="12"/>
    </row>
    <row r="120" spans="1:12" x14ac:dyDescent="0.5">
      <c r="A120" s="12"/>
      <c r="B120" s="12"/>
      <c r="C120" s="12"/>
      <c r="D120" s="12"/>
      <c r="E120" s="12"/>
      <c r="F120" s="12"/>
      <c r="G120" s="12"/>
      <c r="H120" s="12"/>
      <c r="I120" s="12"/>
      <c r="J120" s="12"/>
      <c r="K120" s="12"/>
      <c r="L120" s="12"/>
    </row>
    <row r="121" spans="1:12" x14ac:dyDescent="0.5">
      <c r="A121" s="12"/>
      <c r="B121" s="12"/>
      <c r="C121" s="12"/>
      <c r="D121" s="12"/>
      <c r="E121" s="12"/>
      <c r="F121" s="12"/>
      <c r="G121" s="12"/>
      <c r="H121" s="12"/>
      <c r="I121" s="12"/>
      <c r="J121" s="12"/>
      <c r="K121" s="12"/>
      <c r="L121" s="12"/>
    </row>
    <row r="122" spans="1:12" x14ac:dyDescent="0.5">
      <c r="A122" s="12"/>
      <c r="B122" s="12"/>
      <c r="C122" s="12"/>
      <c r="D122" s="12"/>
      <c r="E122" s="12"/>
      <c r="F122" s="12"/>
      <c r="G122" s="12"/>
      <c r="H122" s="12"/>
      <c r="I122" s="12"/>
      <c r="J122" s="12"/>
      <c r="K122" s="12"/>
      <c r="L122" s="12"/>
    </row>
    <row r="123" spans="1:12" x14ac:dyDescent="0.5">
      <c r="A123" s="12"/>
      <c r="B123" s="12"/>
      <c r="C123" s="12"/>
      <c r="D123" s="12"/>
      <c r="E123" s="12"/>
      <c r="F123" s="12"/>
      <c r="G123" s="12"/>
      <c r="H123" s="12"/>
      <c r="I123" s="12"/>
      <c r="J123" s="12"/>
      <c r="K123" s="12"/>
      <c r="L123" s="12"/>
    </row>
    <row r="124" spans="1:12" x14ac:dyDescent="0.5">
      <c r="A124" s="12"/>
      <c r="B124" s="12"/>
      <c r="C124" s="12"/>
      <c r="D124" s="12"/>
      <c r="E124" s="12"/>
      <c r="F124" s="12"/>
      <c r="G124" s="12"/>
      <c r="H124" s="12"/>
      <c r="I124" s="12"/>
      <c r="J124" s="12"/>
      <c r="K124" s="12"/>
      <c r="L124" s="12"/>
    </row>
    <row r="125" spans="1:12" x14ac:dyDescent="0.5">
      <c r="A125" s="12"/>
      <c r="B125" s="12"/>
      <c r="C125" s="12"/>
      <c r="D125" s="12"/>
      <c r="E125" s="12"/>
      <c r="F125" s="12"/>
      <c r="G125" s="12"/>
      <c r="H125" s="12"/>
      <c r="I125" s="12"/>
      <c r="J125" s="12"/>
      <c r="K125" s="12"/>
      <c r="L125" s="12"/>
    </row>
    <row r="126" spans="1:12" x14ac:dyDescent="0.5">
      <c r="A126" s="12"/>
      <c r="B126" s="12"/>
      <c r="C126" s="12"/>
      <c r="D126" s="12"/>
      <c r="E126" s="12"/>
      <c r="F126" s="12"/>
      <c r="G126" s="12"/>
      <c r="H126" s="12"/>
      <c r="I126" s="12"/>
      <c r="J126" s="12"/>
      <c r="K126" s="12"/>
      <c r="L126" s="12"/>
    </row>
    <row r="127" spans="1:12" x14ac:dyDescent="0.5">
      <c r="A127" s="12"/>
      <c r="B127" s="12"/>
      <c r="C127" s="12"/>
      <c r="D127" s="12"/>
      <c r="E127" s="12"/>
      <c r="F127" s="12"/>
      <c r="G127" s="12"/>
      <c r="H127" s="12"/>
      <c r="I127" s="12"/>
      <c r="J127" s="12"/>
      <c r="K127" s="12"/>
      <c r="L127" s="12"/>
    </row>
    <row r="128" spans="1:12" x14ac:dyDescent="0.5">
      <c r="A128" s="12"/>
      <c r="B128" s="12"/>
      <c r="C128" s="12"/>
      <c r="D128" s="12"/>
      <c r="E128" s="12"/>
      <c r="F128" s="12"/>
      <c r="G128" s="12"/>
      <c r="H128" s="12"/>
      <c r="I128" s="12"/>
      <c r="J128" s="12"/>
      <c r="K128" s="12"/>
      <c r="L128" s="12"/>
    </row>
    <row r="129" spans="1:12" x14ac:dyDescent="0.5">
      <c r="A129" s="12"/>
      <c r="B129" s="12"/>
      <c r="C129" s="12"/>
      <c r="D129" s="12"/>
      <c r="E129" s="12"/>
      <c r="F129" s="12"/>
      <c r="G129" s="12"/>
      <c r="H129" s="12"/>
      <c r="I129" s="12"/>
      <c r="J129" s="12"/>
      <c r="K129" s="12"/>
      <c r="L129" s="12"/>
    </row>
    <row r="130" spans="1:12" x14ac:dyDescent="0.5">
      <c r="A130" s="12"/>
      <c r="B130" s="12"/>
      <c r="C130" s="12"/>
      <c r="D130" s="12"/>
      <c r="E130" s="12"/>
      <c r="F130" s="12"/>
      <c r="G130" s="12"/>
      <c r="H130" s="12"/>
      <c r="I130" s="12"/>
      <c r="J130" s="12"/>
      <c r="K130" s="12"/>
      <c r="L130" s="12"/>
    </row>
    <row r="131" spans="1:12" x14ac:dyDescent="0.5">
      <c r="A131" s="12"/>
      <c r="B131" s="12"/>
      <c r="C131" s="12"/>
      <c r="D131" s="12"/>
      <c r="E131" s="12"/>
      <c r="F131" s="12"/>
      <c r="G131" s="12"/>
      <c r="H131" s="12"/>
      <c r="I131" s="12"/>
      <c r="J131" s="12"/>
      <c r="K131" s="12"/>
      <c r="L131" s="12"/>
    </row>
    <row r="132" spans="1:12" x14ac:dyDescent="0.5">
      <c r="A132" s="12"/>
      <c r="B132" s="12"/>
      <c r="C132" s="12"/>
      <c r="D132" s="12"/>
      <c r="E132" s="12"/>
      <c r="F132" s="12"/>
      <c r="G132" s="12"/>
      <c r="H132" s="12"/>
      <c r="I132" s="12"/>
      <c r="J132" s="12"/>
      <c r="K132" s="12"/>
      <c r="L132" s="12"/>
    </row>
    <row r="133" spans="1:12" x14ac:dyDescent="0.5">
      <c r="A133" s="12"/>
      <c r="B133" s="12"/>
      <c r="C133" s="12"/>
      <c r="D133" s="12"/>
      <c r="E133" s="12"/>
      <c r="F133" s="12"/>
      <c r="G133" s="12"/>
      <c r="H133" s="12"/>
      <c r="I133" s="12"/>
      <c r="J133" s="12"/>
      <c r="K133" s="12"/>
      <c r="L133" s="12"/>
    </row>
    <row r="134" spans="1:12" x14ac:dyDescent="0.5">
      <c r="A134" s="12"/>
      <c r="B134" s="12"/>
      <c r="C134" s="12"/>
      <c r="D134" s="12"/>
      <c r="E134" s="12"/>
      <c r="F134" s="12"/>
      <c r="G134" s="12"/>
      <c r="H134" s="12"/>
      <c r="I134" s="12"/>
      <c r="J134" s="12"/>
      <c r="K134" s="12"/>
      <c r="L134" s="12"/>
    </row>
    <row r="135" spans="1:12" x14ac:dyDescent="0.5">
      <c r="A135" s="12"/>
      <c r="B135" s="12"/>
      <c r="C135" s="12"/>
      <c r="D135" s="12"/>
      <c r="E135" s="12"/>
      <c r="F135" s="12"/>
      <c r="G135" s="12"/>
      <c r="H135" s="12"/>
      <c r="I135" s="12"/>
      <c r="J135" s="12"/>
      <c r="K135" s="12"/>
      <c r="L135" s="12"/>
    </row>
  </sheetData>
  <sheetProtection algorithmName="SHA-512" hashValue="4fgPjW8d6BlYF5cd3hfVYknsQJVMyDtO9uzzoFQrD3DcDcD/nhzdInDnOHVQDN2dHdkei9rdBVIJnkFb88xPkA==" saltValue="3H/bp3jwlQKhFA15t70eCw==" spinCount="100000" sheet="1" objects="1" scenarios="1"/>
  <protectedRanges>
    <protectedRange algorithmName="SHA-512" hashValue="ETeVjPhX54TeWCe9EvhlfrNgdam3WAFSfcALStjsoEltfmZV3bJWKUJDFiMU0XAnFeVG7d43wCZjr3arQRmfMA==" saltValue="/4d1wRsMM+ZR+REwXM8FgA==" spinCount="100000" sqref="B35:F36" name="Range1"/>
  </protectedRanges>
  <mergeCells count="53">
    <mergeCell ref="B107:H107"/>
    <mergeCell ref="B108:H108"/>
    <mergeCell ref="B102:H102"/>
    <mergeCell ref="B103:H103"/>
    <mergeCell ref="B104:H104"/>
    <mergeCell ref="B105:H105"/>
    <mergeCell ref="B106:H106"/>
    <mergeCell ref="D96:D100"/>
    <mergeCell ref="C96:C100"/>
    <mergeCell ref="D57:D64"/>
    <mergeCell ref="C57:C64"/>
    <mergeCell ref="B31:H31"/>
    <mergeCell ref="B32:H32"/>
    <mergeCell ref="B33:H33"/>
    <mergeCell ref="B34:H34"/>
    <mergeCell ref="D49:D56"/>
    <mergeCell ref="B35:H35"/>
    <mergeCell ref="D78:D85"/>
    <mergeCell ref="C78:C85"/>
    <mergeCell ref="D86:D95"/>
    <mergeCell ref="C86:C95"/>
    <mergeCell ref="C25:E25"/>
    <mergeCell ref="C49:C56"/>
    <mergeCell ref="B7:H7"/>
    <mergeCell ref="B8:H8"/>
    <mergeCell ref="B9:H9"/>
    <mergeCell ref="B10:H10"/>
    <mergeCell ref="B11:H11"/>
    <mergeCell ref="B12:H12"/>
    <mergeCell ref="B13:H13"/>
    <mergeCell ref="B14:H14"/>
    <mergeCell ref="B15:H15"/>
    <mergeCell ref="B16:H16"/>
    <mergeCell ref="B18:H18"/>
    <mergeCell ref="B27:H27"/>
    <mergeCell ref="B28:H28"/>
    <mergeCell ref="B29:H29"/>
    <mergeCell ref="B30:H30"/>
    <mergeCell ref="B39:H39"/>
    <mergeCell ref="H78:H85"/>
    <mergeCell ref="H86:H95"/>
    <mergeCell ref="H96:H100"/>
    <mergeCell ref="H41:H48"/>
    <mergeCell ref="H49:H56"/>
    <mergeCell ref="H57:H64"/>
    <mergeCell ref="H65:H72"/>
    <mergeCell ref="H73:H77"/>
    <mergeCell ref="D65:D72"/>
    <mergeCell ref="C65:C72"/>
    <mergeCell ref="D73:D77"/>
    <mergeCell ref="C73:C77"/>
    <mergeCell ref="D41:D48"/>
    <mergeCell ref="C41:C48"/>
  </mergeCells>
  <hyperlinks>
    <hyperlink ref="B36" r:id="rId1" xr:uid="{5F070FF8-0022-497E-BB1C-F19492A5D877}"/>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128B-ABE9-41AA-A350-0592CB95356F}">
  <dimension ref="A1:AB144"/>
  <sheetViews>
    <sheetView zoomScale="85" zoomScaleNormal="85" workbookViewId="0">
      <selection activeCell="C52" sqref="C52"/>
    </sheetView>
  </sheetViews>
  <sheetFormatPr defaultColWidth="9.1796875" defaultRowHeight="17.5" x14ac:dyDescent="0.5"/>
  <cols>
    <col min="1" max="1" width="9.1796875" style="13"/>
    <col min="2" max="2" width="23.81640625" style="13" customWidth="1"/>
    <col min="3" max="3" width="49.54296875" style="13" customWidth="1"/>
    <col min="4" max="4" width="41.54296875" style="13" customWidth="1"/>
    <col min="5" max="5" width="32.453125" style="13" customWidth="1"/>
    <col min="6" max="6" width="32.54296875" style="13" customWidth="1"/>
    <col min="7" max="11" width="9.1796875" style="13"/>
    <col min="12" max="17" width="9.1796875" style="12"/>
    <col min="18" max="18" width="9.1796875" style="12" customWidth="1"/>
    <col min="19" max="19" width="6.26953125" style="12" customWidth="1"/>
    <col min="20" max="28" width="9.1796875" style="12"/>
    <col min="29" max="16384" width="9.1796875" style="13"/>
  </cols>
  <sheetData>
    <row r="1" spans="1:11" x14ac:dyDescent="0.5">
      <c r="A1" s="12"/>
      <c r="B1" s="12"/>
      <c r="C1" s="12"/>
      <c r="D1" s="12"/>
      <c r="E1" s="12"/>
      <c r="F1" s="12"/>
      <c r="G1" s="12"/>
      <c r="H1" s="12"/>
      <c r="I1" s="12"/>
      <c r="J1" s="12"/>
      <c r="K1" s="12"/>
    </row>
    <row r="2" spans="1:11" x14ac:dyDescent="0.5">
      <c r="A2" s="12"/>
      <c r="B2" s="12"/>
      <c r="C2" s="12"/>
      <c r="D2" s="12"/>
      <c r="E2" s="12"/>
      <c r="F2" s="12"/>
      <c r="G2" s="12"/>
      <c r="H2" s="12"/>
      <c r="I2" s="12"/>
      <c r="J2" s="12"/>
      <c r="K2" s="12"/>
    </row>
    <row r="3" spans="1:11" x14ac:dyDescent="0.5">
      <c r="A3" s="12"/>
      <c r="B3" s="12"/>
      <c r="C3" s="12"/>
      <c r="D3" s="12"/>
      <c r="E3" s="12"/>
      <c r="F3" s="12"/>
      <c r="G3" s="12"/>
      <c r="H3" s="12"/>
      <c r="I3" s="12"/>
      <c r="J3" s="12"/>
      <c r="K3" s="12"/>
    </row>
    <row r="4" spans="1:11" x14ac:dyDescent="0.5">
      <c r="A4" s="12"/>
      <c r="B4" s="12"/>
      <c r="C4" s="12"/>
      <c r="D4" s="12"/>
      <c r="E4" s="12"/>
      <c r="F4" s="12"/>
      <c r="G4" s="12"/>
      <c r="H4" s="12"/>
      <c r="I4" s="12"/>
      <c r="J4" s="12"/>
      <c r="K4" s="12"/>
    </row>
    <row r="5" spans="1:11" ht="87.75" customHeight="1" x14ac:dyDescent="0.5">
      <c r="A5" s="12"/>
      <c r="B5" s="12"/>
      <c r="C5" s="12"/>
      <c r="D5" s="12"/>
      <c r="E5" s="12"/>
      <c r="F5" s="12"/>
      <c r="G5" s="12"/>
      <c r="H5" s="12"/>
      <c r="I5" s="12"/>
      <c r="J5" s="12"/>
      <c r="K5" s="12"/>
    </row>
    <row r="6" spans="1:11" ht="18" thickBot="1" x14ac:dyDescent="0.55000000000000004">
      <c r="A6" s="12"/>
      <c r="B6" s="56"/>
      <c r="C6" s="56"/>
      <c r="D6" s="56"/>
      <c r="E6" s="56"/>
      <c r="F6" s="56"/>
      <c r="G6" s="12"/>
      <c r="H6" s="12"/>
      <c r="I6" s="12"/>
      <c r="J6" s="12"/>
      <c r="K6" s="12"/>
    </row>
    <row r="7" spans="1:11" ht="26.5" thickBot="1" x14ac:dyDescent="0.55000000000000004">
      <c r="A7" s="12"/>
      <c r="B7" s="843" t="s">
        <v>2691</v>
      </c>
      <c r="C7" s="844"/>
      <c r="D7" s="844"/>
      <c r="E7" s="844"/>
      <c r="F7" s="845"/>
      <c r="G7" s="356"/>
      <c r="H7" s="356"/>
      <c r="I7" s="12"/>
      <c r="J7" s="12"/>
      <c r="K7" s="12"/>
    </row>
    <row r="8" spans="1:11" ht="33.75" customHeight="1" x14ac:dyDescent="0.5">
      <c r="A8" s="12"/>
      <c r="B8" s="849" t="s">
        <v>2692</v>
      </c>
      <c r="C8" s="850"/>
      <c r="D8" s="850"/>
      <c r="E8" s="850"/>
      <c r="F8" s="851"/>
      <c r="G8" s="12"/>
      <c r="H8" s="12"/>
      <c r="I8" s="12"/>
      <c r="J8" s="12"/>
      <c r="K8" s="12"/>
    </row>
    <row r="9" spans="1:11" ht="33.75" customHeight="1" x14ac:dyDescent="0.5">
      <c r="A9" s="12"/>
      <c r="B9" s="816" t="s">
        <v>2693</v>
      </c>
      <c r="C9" s="817"/>
      <c r="D9" s="817"/>
      <c r="E9" s="817"/>
      <c r="F9" s="818"/>
      <c r="G9" s="12"/>
      <c r="H9" s="12"/>
      <c r="I9" s="12"/>
      <c r="J9" s="12"/>
      <c r="K9" s="12"/>
    </row>
    <row r="10" spans="1:11" ht="36" customHeight="1" x14ac:dyDescent="0.5">
      <c r="A10" s="12"/>
      <c r="B10" s="816" t="s">
        <v>2700</v>
      </c>
      <c r="C10" s="817"/>
      <c r="D10" s="817"/>
      <c r="E10" s="817"/>
      <c r="F10" s="818"/>
      <c r="G10" s="12"/>
      <c r="H10" s="12"/>
      <c r="I10" s="12"/>
      <c r="J10" s="12"/>
      <c r="K10" s="12"/>
    </row>
    <row r="11" spans="1:11" ht="39.75" customHeight="1" x14ac:dyDescent="0.5">
      <c r="A11" s="12"/>
      <c r="B11" s="816" t="s">
        <v>2701</v>
      </c>
      <c r="C11" s="817"/>
      <c r="D11" s="817"/>
      <c r="E11" s="817"/>
      <c r="F11" s="818"/>
      <c r="G11" s="12"/>
      <c r="H11" s="12"/>
      <c r="I11" s="12"/>
      <c r="J11" s="12"/>
      <c r="K11" s="12"/>
    </row>
    <row r="12" spans="1:11" x14ac:dyDescent="0.5">
      <c r="A12" s="12"/>
      <c r="B12" s="816" t="s">
        <v>2702</v>
      </c>
      <c r="C12" s="817"/>
      <c r="D12" s="817"/>
      <c r="E12" s="817"/>
      <c r="F12" s="818"/>
      <c r="G12" s="12"/>
      <c r="H12" s="12"/>
      <c r="I12" s="12"/>
      <c r="J12" s="12"/>
      <c r="K12" s="12"/>
    </row>
    <row r="13" spans="1:11" x14ac:dyDescent="0.5">
      <c r="A13" s="12"/>
      <c r="B13" s="816" t="s">
        <v>2703</v>
      </c>
      <c r="C13" s="817"/>
      <c r="D13" s="817"/>
      <c r="E13" s="817"/>
      <c r="F13" s="818"/>
      <c r="G13" s="12"/>
      <c r="H13" s="12"/>
      <c r="I13" s="12"/>
      <c r="J13" s="12"/>
      <c r="K13" s="12"/>
    </row>
    <row r="14" spans="1:11" x14ac:dyDescent="0.5">
      <c r="A14" s="12"/>
      <c r="B14" s="816" t="s">
        <v>2704</v>
      </c>
      <c r="C14" s="817"/>
      <c r="D14" s="817"/>
      <c r="E14" s="817"/>
      <c r="F14" s="818"/>
      <c r="G14" s="12"/>
      <c r="H14" s="12"/>
      <c r="I14" s="12"/>
      <c r="J14" s="12"/>
      <c r="K14" s="12"/>
    </row>
    <row r="15" spans="1:11" ht="48" customHeight="1" x14ac:dyDescent="0.5">
      <c r="A15" s="12"/>
      <c r="B15" s="816" t="s">
        <v>2705</v>
      </c>
      <c r="C15" s="817"/>
      <c r="D15" s="817"/>
      <c r="E15" s="817"/>
      <c r="F15" s="818"/>
      <c r="G15" s="12"/>
      <c r="H15" s="12"/>
      <c r="I15" s="12"/>
      <c r="J15" s="12"/>
      <c r="K15" s="12"/>
    </row>
    <row r="16" spans="1:11" ht="33.75" customHeight="1" x14ac:dyDescent="0.5">
      <c r="A16" s="12"/>
      <c r="B16" s="816" t="s">
        <v>2706</v>
      </c>
      <c r="C16" s="817"/>
      <c r="D16" s="817"/>
      <c r="E16" s="817"/>
      <c r="F16" s="818"/>
      <c r="G16" s="12"/>
      <c r="H16" s="12"/>
      <c r="I16" s="12"/>
      <c r="J16" s="12"/>
      <c r="K16" s="12"/>
    </row>
    <row r="17" spans="1:11" ht="18" customHeight="1" x14ac:dyDescent="0.5">
      <c r="A17" s="12"/>
      <c r="B17" s="816" t="s">
        <v>2707</v>
      </c>
      <c r="C17" s="817"/>
      <c r="D17" s="817"/>
      <c r="E17" s="817"/>
      <c r="F17" s="818"/>
      <c r="G17" s="12"/>
      <c r="H17" s="12"/>
      <c r="I17" s="12"/>
      <c r="J17" s="12"/>
      <c r="K17" s="12"/>
    </row>
    <row r="18" spans="1:11" ht="26.25" customHeight="1" x14ac:dyDescent="0.5">
      <c r="A18" s="12"/>
      <c r="B18" s="816" t="s">
        <v>2708</v>
      </c>
      <c r="C18" s="817"/>
      <c r="D18" s="817"/>
      <c r="E18" s="817"/>
      <c r="F18" s="818"/>
      <c r="G18" s="12"/>
      <c r="H18" s="12"/>
      <c r="I18" s="12"/>
      <c r="J18" s="12"/>
      <c r="K18" s="12"/>
    </row>
    <row r="19" spans="1:11" ht="26.25" customHeight="1" x14ac:dyDescent="0.5">
      <c r="A19" s="12"/>
      <c r="B19" s="816" t="s">
        <v>2743</v>
      </c>
      <c r="C19" s="817"/>
      <c r="D19" s="817"/>
      <c r="E19" s="817"/>
      <c r="F19" s="818"/>
      <c r="G19" s="12"/>
      <c r="H19" s="12"/>
      <c r="I19" s="12"/>
      <c r="J19" s="12"/>
      <c r="K19" s="12"/>
    </row>
    <row r="20" spans="1:11" ht="26.25" customHeight="1" thickBot="1" x14ac:dyDescent="0.55000000000000004">
      <c r="A20" s="12"/>
      <c r="B20" s="837" t="s">
        <v>2744</v>
      </c>
      <c r="C20" s="838"/>
      <c r="D20" s="838"/>
      <c r="E20" s="838"/>
      <c r="F20" s="839"/>
      <c r="G20" s="12"/>
      <c r="H20" s="12"/>
      <c r="I20" s="12"/>
      <c r="J20" s="12"/>
      <c r="K20" s="12"/>
    </row>
    <row r="21" spans="1:11" ht="20.25" customHeight="1" x14ac:dyDescent="0.5">
      <c r="A21" s="12"/>
      <c r="B21" s="852" t="s">
        <v>2766</v>
      </c>
      <c r="C21" s="853"/>
      <c r="D21" s="853"/>
      <c r="E21" s="853"/>
      <c r="F21" s="854"/>
      <c r="G21" s="12"/>
      <c r="H21" s="12"/>
      <c r="I21" s="12"/>
      <c r="J21" s="12"/>
      <c r="K21" s="12"/>
    </row>
    <row r="22" spans="1:11" ht="16.5" customHeight="1" thickBot="1" x14ac:dyDescent="0.55000000000000004">
      <c r="A22" s="12"/>
      <c r="B22" s="502" t="s">
        <v>2694</v>
      </c>
      <c r="C22" s="357"/>
      <c r="D22" s="357"/>
      <c r="E22" s="357"/>
      <c r="F22" s="358"/>
      <c r="G22" s="12"/>
      <c r="H22" s="12"/>
      <c r="I22" s="12"/>
      <c r="J22" s="12"/>
      <c r="K22" s="12"/>
    </row>
    <row r="23" spans="1:11" ht="24.75" customHeight="1" x14ac:dyDescent="0.5">
      <c r="A23" s="12"/>
      <c r="B23" s="359"/>
      <c r="C23" s="359"/>
      <c r="D23" s="359"/>
      <c r="E23" s="359"/>
      <c r="F23" s="359"/>
      <c r="G23" s="12"/>
      <c r="H23" s="12"/>
      <c r="I23" s="12"/>
      <c r="J23" s="12"/>
      <c r="K23" s="12"/>
    </row>
    <row r="24" spans="1:11" ht="18" thickBot="1" x14ac:dyDescent="0.55000000000000004">
      <c r="A24" s="12"/>
      <c r="B24" s="56"/>
      <c r="C24" s="56"/>
      <c r="D24" s="56"/>
      <c r="E24" s="56"/>
      <c r="F24" s="56"/>
      <c r="G24" s="12"/>
      <c r="H24" s="12"/>
      <c r="I24" s="12"/>
      <c r="J24" s="12"/>
      <c r="K24" s="12"/>
    </row>
    <row r="25" spans="1:11" ht="18" thickBot="1" x14ac:dyDescent="0.55000000000000004">
      <c r="A25" s="12"/>
      <c r="B25" s="782" t="s">
        <v>2699</v>
      </c>
      <c r="C25" s="783"/>
      <c r="D25" s="783"/>
      <c r="E25" s="783"/>
      <c r="F25" s="784"/>
      <c r="G25" s="12"/>
      <c r="H25" s="12"/>
      <c r="I25" s="12"/>
      <c r="J25" s="12"/>
      <c r="K25" s="12"/>
    </row>
    <row r="26" spans="1:11" ht="18" thickBot="1" x14ac:dyDescent="0.55000000000000004">
      <c r="A26" s="12"/>
      <c r="B26" s="360" t="s">
        <v>1788</v>
      </c>
      <c r="C26" s="361" t="s">
        <v>1789</v>
      </c>
      <c r="D26" s="361" t="s">
        <v>1619</v>
      </c>
      <c r="E26" s="340" t="s">
        <v>1935</v>
      </c>
      <c r="F26" s="362" t="s">
        <v>2637</v>
      </c>
      <c r="G26" s="12"/>
      <c r="H26" s="12"/>
      <c r="I26" s="12"/>
      <c r="J26" s="12"/>
      <c r="K26" s="12"/>
    </row>
    <row r="27" spans="1:11" ht="26" x14ac:dyDescent="0.5">
      <c r="A27" s="12"/>
      <c r="B27" s="363">
        <v>1</v>
      </c>
      <c r="C27" s="364" t="s">
        <v>2695</v>
      </c>
      <c r="D27" s="365" t="s">
        <v>1044</v>
      </c>
      <c r="E27" s="265" t="s">
        <v>2689</v>
      </c>
      <c r="F27" s="268">
        <v>1</v>
      </c>
      <c r="G27" s="12"/>
      <c r="H27" s="12"/>
      <c r="I27" s="12"/>
      <c r="J27" s="12"/>
      <c r="K27" s="12"/>
    </row>
    <row r="28" spans="1:11" ht="26" x14ac:dyDescent="0.5">
      <c r="A28" s="12"/>
      <c r="B28" s="366">
        <v>2</v>
      </c>
      <c r="C28" s="367" t="s">
        <v>2722</v>
      </c>
      <c r="D28" s="63"/>
      <c r="E28" s="236" t="s">
        <v>2379</v>
      </c>
      <c r="F28" s="275">
        <v>1</v>
      </c>
      <c r="G28" s="12"/>
      <c r="H28" s="12"/>
      <c r="I28" s="12"/>
      <c r="J28" s="12"/>
      <c r="K28" s="12"/>
    </row>
    <row r="29" spans="1:11" ht="26" x14ac:dyDescent="0.5">
      <c r="A29" s="12"/>
      <c r="B29" s="366">
        <v>3</v>
      </c>
      <c r="C29" s="367" t="s">
        <v>2723</v>
      </c>
      <c r="D29" s="63" t="s">
        <v>1792</v>
      </c>
      <c r="E29" s="236" t="s">
        <v>2379</v>
      </c>
      <c r="F29" s="275">
        <v>1</v>
      </c>
      <c r="G29" s="12"/>
      <c r="H29" s="12"/>
      <c r="I29" s="12"/>
      <c r="J29" s="12"/>
      <c r="K29" s="12"/>
    </row>
    <row r="30" spans="1:11" ht="27" x14ac:dyDescent="0.5">
      <c r="A30" s="12"/>
      <c r="B30" s="366">
        <v>4</v>
      </c>
      <c r="C30" s="369" t="s">
        <v>2724</v>
      </c>
      <c r="D30" s="63" t="s">
        <v>259</v>
      </c>
      <c r="E30" s="236" t="s">
        <v>2379</v>
      </c>
      <c r="F30" s="275">
        <v>1</v>
      </c>
      <c r="G30" s="12"/>
      <c r="H30" s="12"/>
      <c r="I30" s="12"/>
      <c r="J30" s="12"/>
      <c r="K30" s="12"/>
    </row>
    <row r="31" spans="1:11" ht="26" x14ac:dyDescent="0.5">
      <c r="A31" s="12"/>
      <c r="B31" s="366">
        <v>5</v>
      </c>
      <c r="C31" s="367" t="s">
        <v>2725</v>
      </c>
      <c r="D31" s="63" t="s">
        <v>366</v>
      </c>
      <c r="E31" s="236" t="s">
        <v>2379</v>
      </c>
      <c r="F31" s="275">
        <v>1</v>
      </c>
      <c r="G31" s="12"/>
      <c r="H31" s="12"/>
      <c r="I31" s="12"/>
      <c r="J31" s="12"/>
      <c r="K31" s="12"/>
    </row>
    <row r="32" spans="1:11" ht="52" x14ac:dyDescent="0.5">
      <c r="A32" s="12"/>
      <c r="B32" s="366">
        <v>6</v>
      </c>
      <c r="C32" s="367" t="s">
        <v>2726</v>
      </c>
      <c r="D32" s="63" t="s">
        <v>1793</v>
      </c>
      <c r="E32" s="236" t="s">
        <v>2379</v>
      </c>
      <c r="F32" s="275">
        <v>1</v>
      </c>
      <c r="G32" s="12"/>
      <c r="H32" s="12"/>
      <c r="I32" s="12"/>
      <c r="J32" s="12"/>
      <c r="K32" s="12"/>
    </row>
    <row r="33" spans="1:11" ht="26" x14ac:dyDescent="0.5">
      <c r="A33" s="12"/>
      <c r="B33" s="366">
        <v>7</v>
      </c>
      <c r="C33" s="367" t="s">
        <v>2727</v>
      </c>
      <c r="D33" s="63" t="s">
        <v>1158</v>
      </c>
      <c r="E33" s="236" t="s">
        <v>2379</v>
      </c>
      <c r="F33" s="275">
        <v>1</v>
      </c>
      <c r="G33" s="12"/>
      <c r="H33" s="12"/>
      <c r="I33" s="12"/>
      <c r="J33" s="12"/>
      <c r="K33" s="12"/>
    </row>
    <row r="34" spans="1:11" x14ac:dyDescent="0.5">
      <c r="A34" s="12"/>
      <c r="B34" s="366">
        <v>8</v>
      </c>
      <c r="C34" s="367" t="s">
        <v>2728</v>
      </c>
      <c r="D34" s="63" t="s">
        <v>835</v>
      </c>
      <c r="E34" s="236" t="s">
        <v>2379</v>
      </c>
      <c r="F34" s="275">
        <v>1</v>
      </c>
      <c r="G34" s="12"/>
      <c r="H34" s="12"/>
      <c r="I34" s="12"/>
      <c r="J34" s="12"/>
      <c r="K34" s="12"/>
    </row>
    <row r="35" spans="1:11" ht="26" x14ac:dyDescent="0.5">
      <c r="A35" s="12"/>
      <c r="B35" s="366">
        <v>9</v>
      </c>
      <c r="C35" s="367" t="s">
        <v>2729</v>
      </c>
      <c r="D35" s="39" t="s">
        <v>2647</v>
      </c>
      <c r="E35" s="236" t="s">
        <v>2379</v>
      </c>
      <c r="F35" s="275">
        <v>1</v>
      </c>
      <c r="G35" s="12"/>
      <c r="H35" s="12"/>
      <c r="I35" s="12"/>
      <c r="J35" s="12"/>
      <c r="K35" s="12"/>
    </row>
    <row r="36" spans="1:11" x14ac:dyDescent="0.5">
      <c r="A36" s="12"/>
      <c r="B36" s="366">
        <v>10</v>
      </c>
      <c r="C36" s="367" t="s">
        <v>1794</v>
      </c>
      <c r="D36" s="63" t="s">
        <v>833</v>
      </c>
      <c r="E36" s="236" t="s">
        <v>2379</v>
      </c>
      <c r="F36" s="275">
        <v>1</v>
      </c>
      <c r="G36" s="12"/>
      <c r="H36" s="12"/>
      <c r="I36" s="12"/>
      <c r="J36" s="12"/>
      <c r="K36" s="12"/>
    </row>
    <row r="37" spans="1:11" ht="26" x14ac:dyDescent="0.5">
      <c r="A37" s="12"/>
      <c r="B37" s="370">
        <v>11</v>
      </c>
      <c r="C37" s="367" t="s">
        <v>2730</v>
      </c>
      <c r="D37" s="39" t="s">
        <v>2649</v>
      </c>
      <c r="E37" s="236" t="s">
        <v>2379</v>
      </c>
      <c r="F37" s="275">
        <v>1</v>
      </c>
      <c r="G37" s="12"/>
      <c r="H37" s="12"/>
      <c r="I37" s="12"/>
      <c r="J37" s="12"/>
      <c r="K37" s="12"/>
    </row>
    <row r="38" spans="1:11" ht="52" x14ac:dyDescent="0.5">
      <c r="A38" s="12"/>
      <c r="B38" s="366">
        <v>12</v>
      </c>
      <c r="C38" s="367" t="s">
        <v>1933</v>
      </c>
      <c r="D38" s="63"/>
      <c r="E38" s="236" t="s">
        <v>2379</v>
      </c>
      <c r="F38" s="275">
        <v>1</v>
      </c>
      <c r="G38" s="12"/>
      <c r="H38" s="12"/>
      <c r="I38" s="12"/>
      <c r="J38" s="12"/>
      <c r="K38" s="12"/>
    </row>
    <row r="39" spans="1:11" ht="39" x14ac:dyDescent="0.5">
      <c r="A39" s="12"/>
      <c r="B39" s="366">
        <v>13</v>
      </c>
      <c r="C39" s="367" t="s">
        <v>2731</v>
      </c>
      <c r="D39" s="63" t="s">
        <v>1795</v>
      </c>
      <c r="E39" s="236" t="s">
        <v>2379</v>
      </c>
      <c r="F39" s="275">
        <v>1</v>
      </c>
      <c r="G39" s="12"/>
      <c r="H39" s="12"/>
      <c r="I39" s="12"/>
      <c r="J39" s="12"/>
      <c r="K39" s="12"/>
    </row>
    <row r="40" spans="1:11" ht="52" x14ac:dyDescent="0.5">
      <c r="A40" s="12"/>
      <c r="B40" s="366">
        <v>14</v>
      </c>
      <c r="C40" s="367" t="s">
        <v>2732</v>
      </c>
      <c r="D40" s="63"/>
      <c r="E40" s="236" t="s">
        <v>2379</v>
      </c>
      <c r="F40" s="275">
        <v>1</v>
      </c>
      <c r="G40" s="12"/>
      <c r="H40" s="12"/>
      <c r="I40" s="12"/>
      <c r="J40" s="12"/>
      <c r="K40" s="12"/>
    </row>
    <row r="41" spans="1:11" ht="39" x14ac:dyDescent="0.5">
      <c r="A41" s="12"/>
      <c r="B41" s="366">
        <v>15</v>
      </c>
      <c r="C41" s="367" t="s">
        <v>1937</v>
      </c>
      <c r="D41" s="63"/>
      <c r="E41" s="236" t="s">
        <v>2379</v>
      </c>
      <c r="F41" s="275">
        <v>1</v>
      </c>
      <c r="G41" s="12"/>
      <c r="H41" s="12"/>
      <c r="I41" s="12"/>
      <c r="J41" s="12"/>
      <c r="K41" s="12"/>
    </row>
    <row r="42" spans="1:11" ht="26" x14ac:dyDescent="0.5">
      <c r="A42" s="12"/>
      <c r="B42" s="366">
        <v>16</v>
      </c>
      <c r="C42" s="367" t="s">
        <v>2733</v>
      </c>
      <c r="D42" s="63" t="s">
        <v>9</v>
      </c>
      <c r="E42" s="371">
        <v>5.0000000000000001E-3</v>
      </c>
      <c r="F42" s="275">
        <v>1</v>
      </c>
      <c r="G42" s="12"/>
      <c r="H42" s="12"/>
      <c r="I42" s="12"/>
      <c r="J42" s="12"/>
      <c r="K42" s="12"/>
    </row>
    <row r="43" spans="1:11" ht="26" x14ac:dyDescent="0.5">
      <c r="A43" s="12"/>
      <c r="B43" s="366">
        <v>17</v>
      </c>
      <c r="C43" s="367" t="s">
        <v>2734</v>
      </c>
      <c r="D43" s="63" t="s">
        <v>1796</v>
      </c>
      <c r="E43" s="236" t="s">
        <v>2379</v>
      </c>
      <c r="F43" s="275">
        <v>1</v>
      </c>
      <c r="G43" s="12"/>
      <c r="H43" s="12"/>
      <c r="I43" s="12"/>
      <c r="J43" s="12"/>
      <c r="K43" s="12"/>
    </row>
    <row r="44" spans="1:11" ht="67.5" customHeight="1" x14ac:dyDescent="0.5">
      <c r="A44" s="12"/>
      <c r="B44" s="366">
        <v>18</v>
      </c>
      <c r="C44" s="367" t="s">
        <v>2735</v>
      </c>
      <c r="D44" s="39" t="s">
        <v>2656</v>
      </c>
      <c r="E44" s="236" t="s">
        <v>2379</v>
      </c>
      <c r="F44" s="275">
        <v>1</v>
      </c>
      <c r="G44" s="12"/>
      <c r="H44" s="12"/>
      <c r="I44" s="12"/>
      <c r="J44" s="12"/>
      <c r="K44" s="12"/>
    </row>
    <row r="45" spans="1:11" ht="126.75" customHeight="1" x14ac:dyDescent="0.5">
      <c r="A45" s="12"/>
      <c r="B45" s="366">
        <v>19</v>
      </c>
      <c r="C45" s="367" t="s">
        <v>2736</v>
      </c>
      <c r="D45" s="39" t="s">
        <v>2658</v>
      </c>
      <c r="E45" s="236" t="s">
        <v>2379</v>
      </c>
      <c r="F45" s="275">
        <v>1</v>
      </c>
      <c r="G45" s="12"/>
      <c r="H45" s="12"/>
      <c r="I45" s="12"/>
      <c r="J45" s="12"/>
      <c r="K45" s="12"/>
    </row>
    <row r="46" spans="1:11" ht="39" x14ac:dyDescent="0.5">
      <c r="A46" s="12"/>
      <c r="B46" s="366">
        <v>20</v>
      </c>
      <c r="C46" s="367" t="s">
        <v>2737</v>
      </c>
      <c r="D46" s="39" t="s">
        <v>2660</v>
      </c>
      <c r="E46" s="236" t="s">
        <v>2379</v>
      </c>
      <c r="F46" s="275">
        <v>1</v>
      </c>
      <c r="G46" s="12"/>
      <c r="H46" s="12"/>
      <c r="I46" s="12"/>
      <c r="J46" s="12"/>
      <c r="K46" s="12"/>
    </row>
    <row r="47" spans="1:11" ht="92.25" customHeight="1" x14ac:dyDescent="0.5">
      <c r="A47" s="12"/>
      <c r="B47" s="366">
        <v>21</v>
      </c>
      <c r="C47" s="367" t="s">
        <v>2738</v>
      </c>
      <c r="D47" s="39" t="s">
        <v>2662</v>
      </c>
      <c r="E47" s="372">
        <v>0.3</v>
      </c>
      <c r="F47" s="275">
        <v>1</v>
      </c>
      <c r="G47" s="12"/>
      <c r="H47" s="12"/>
      <c r="I47" s="12"/>
      <c r="J47" s="12"/>
      <c r="K47" s="12"/>
    </row>
    <row r="48" spans="1:11" ht="40.5" x14ac:dyDescent="0.5">
      <c r="A48" s="12"/>
      <c r="B48" s="366">
        <v>22</v>
      </c>
      <c r="C48" s="367" t="s">
        <v>2739</v>
      </c>
      <c r="D48" s="39" t="s">
        <v>2664</v>
      </c>
      <c r="E48" s="236" t="s">
        <v>2379</v>
      </c>
      <c r="F48" s="275">
        <v>1</v>
      </c>
      <c r="G48" s="12"/>
      <c r="H48" s="12"/>
      <c r="I48" s="12"/>
      <c r="J48" s="12"/>
      <c r="K48" s="12"/>
    </row>
    <row r="49" spans="1:11" ht="195" customHeight="1" x14ac:dyDescent="0.5">
      <c r="A49" s="12"/>
      <c r="B49" s="366">
        <v>23</v>
      </c>
      <c r="C49" s="373" t="s">
        <v>1790</v>
      </c>
      <c r="D49" s="374" t="s">
        <v>1936</v>
      </c>
      <c r="E49" s="236" t="s">
        <v>2379</v>
      </c>
      <c r="F49" s="275">
        <v>1</v>
      </c>
      <c r="G49" s="12"/>
      <c r="H49" s="12"/>
      <c r="I49" s="12"/>
      <c r="J49" s="12"/>
      <c r="K49" s="12"/>
    </row>
    <row r="50" spans="1:11" ht="167.25" customHeight="1" x14ac:dyDescent="0.5">
      <c r="A50" s="12"/>
      <c r="B50" s="366">
        <v>24</v>
      </c>
      <c r="C50" s="373" t="s">
        <v>2740</v>
      </c>
      <c r="D50" s="63" t="s">
        <v>1791</v>
      </c>
      <c r="E50" s="236" t="s">
        <v>2379</v>
      </c>
      <c r="F50" s="275">
        <v>1</v>
      </c>
      <c r="G50" s="12"/>
      <c r="H50" s="12"/>
      <c r="I50" s="12"/>
      <c r="J50" s="12"/>
      <c r="K50" s="12"/>
    </row>
    <row r="51" spans="1:11" ht="91" x14ac:dyDescent="0.5">
      <c r="A51" s="12"/>
      <c r="B51" s="366">
        <v>25</v>
      </c>
      <c r="C51" s="367" t="s">
        <v>2741</v>
      </c>
      <c r="D51" s="39" t="s">
        <v>2667</v>
      </c>
      <c r="E51" s="236" t="s">
        <v>2379</v>
      </c>
      <c r="F51" s="275">
        <v>1</v>
      </c>
      <c r="G51" s="12"/>
      <c r="H51" s="12"/>
      <c r="I51" s="12"/>
      <c r="J51" s="12"/>
      <c r="K51" s="12"/>
    </row>
    <row r="52" spans="1:11" ht="399.75" customHeight="1" x14ac:dyDescent="0.5">
      <c r="A52" s="12"/>
      <c r="B52" s="503">
        <v>26</v>
      </c>
      <c r="C52" s="512" t="s">
        <v>2742</v>
      </c>
      <c r="D52" s="504" t="s">
        <v>1816</v>
      </c>
      <c r="E52" s="505" t="s">
        <v>2379</v>
      </c>
      <c r="F52" s="506">
        <v>1</v>
      </c>
      <c r="G52" s="12"/>
      <c r="H52" s="12"/>
      <c r="I52" s="12"/>
      <c r="J52" s="12"/>
      <c r="K52" s="12"/>
    </row>
    <row r="53" spans="1:11" ht="39" x14ac:dyDescent="0.5">
      <c r="A53" s="12"/>
      <c r="B53" s="345">
        <v>27</v>
      </c>
      <c r="C53" s="373" t="s">
        <v>2696</v>
      </c>
      <c r="D53" s="39" t="s">
        <v>2698</v>
      </c>
      <c r="E53" s="39" t="s">
        <v>2379</v>
      </c>
      <c r="F53" s="275">
        <v>1</v>
      </c>
      <c r="G53" s="12"/>
      <c r="H53" s="12"/>
      <c r="I53" s="12"/>
      <c r="J53" s="12"/>
      <c r="K53" s="12"/>
    </row>
    <row r="54" spans="1:11" ht="26.5" thickBot="1" x14ac:dyDescent="0.55000000000000004">
      <c r="A54" s="12"/>
      <c r="B54" s="351">
        <v>28</v>
      </c>
      <c r="C54" s="376" t="s">
        <v>2697</v>
      </c>
      <c r="D54" s="242" t="s">
        <v>1956</v>
      </c>
      <c r="E54" s="242" t="s">
        <v>2379</v>
      </c>
      <c r="F54" s="245">
        <v>1</v>
      </c>
      <c r="G54" s="12"/>
      <c r="H54" s="12"/>
      <c r="I54" s="12"/>
      <c r="J54" s="12"/>
      <c r="K54" s="12"/>
    </row>
    <row r="55" spans="1:11" x14ac:dyDescent="0.5">
      <c r="A55" s="12"/>
      <c r="B55" s="12"/>
      <c r="C55" s="378"/>
      <c r="D55" s="379"/>
      <c r="E55" s="12"/>
      <c r="F55" s="12"/>
      <c r="G55" s="12"/>
      <c r="H55" s="12"/>
      <c r="I55" s="12"/>
      <c r="J55" s="12"/>
      <c r="K55" s="12"/>
    </row>
    <row r="56" spans="1:11" ht="18" thickBot="1" x14ac:dyDescent="0.55000000000000004">
      <c r="A56" s="12"/>
      <c r="B56" s="56"/>
      <c r="C56" s="56"/>
      <c r="D56" s="56"/>
      <c r="E56" s="56"/>
      <c r="F56" s="12"/>
      <c r="G56" s="12"/>
      <c r="H56" s="12"/>
      <c r="I56" s="12"/>
      <c r="J56" s="12"/>
      <c r="K56" s="12"/>
    </row>
    <row r="57" spans="1:11" ht="18" thickBot="1" x14ac:dyDescent="0.55000000000000004">
      <c r="A57" s="12"/>
      <c r="B57" s="840" t="s">
        <v>2709</v>
      </c>
      <c r="C57" s="841"/>
      <c r="D57" s="841"/>
      <c r="E57" s="842"/>
      <c r="F57" s="192"/>
      <c r="G57" s="12"/>
      <c r="H57" s="12"/>
      <c r="I57" s="12"/>
      <c r="J57" s="12"/>
      <c r="K57" s="12"/>
    </row>
    <row r="58" spans="1:11" ht="18" thickBot="1" x14ac:dyDescent="0.55000000000000004">
      <c r="A58" s="12"/>
      <c r="B58" s="846" t="s">
        <v>1934</v>
      </c>
      <c r="C58" s="847"/>
      <c r="D58" s="847"/>
      <c r="E58" s="848"/>
      <c r="F58" s="119"/>
      <c r="G58" s="12"/>
      <c r="H58" s="12"/>
      <c r="I58" s="12"/>
      <c r="J58" s="12"/>
      <c r="K58" s="12"/>
    </row>
    <row r="59" spans="1:11" ht="18" thickBot="1" x14ac:dyDescent="0.55000000000000004">
      <c r="A59" s="12"/>
      <c r="B59" s="513" t="s">
        <v>1913</v>
      </c>
      <c r="C59" s="514" t="s">
        <v>1914</v>
      </c>
      <c r="D59" s="515" t="s">
        <v>1915</v>
      </c>
      <c r="E59" s="516" t="s">
        <v>1916</v>
      </c>
      <c r="F59" s="384"/>
      <c r="G59" s="12"/>
      <c r="H59" s="12"/>
      <c r="I59" s="12"/>
      <c r="J59" s="12"/>
      <c r="K59" s="12"/>
    </row>
    <row r="60" spans="1:11" ht="23" x14ac:dyDescent="0.5">
      <c r="A60" s="12"/>
      <c r="B60" s="508" t="s">
        <v>1918</v>
      </c>
      <c r="C60" s="517" t="s">
        <v>1917</v>
      </c>
      <c r="D60" s="509" t="s">
        <v>1928</v>
      </c>
      <c r="E60" s="518" t="s">
        <v>1929</v>
      </c>
      <c r="F60" s="119"/>
      <c r="G60" s="12"/>
      <c r="H60" s="12"/>
      <c r="I60" s="12"/>
      <c r="J60" s="12"/>
      <c r="K60" s="12"/>
    </row>
    <row r="61" spans="1:11" x14ac:dyDescent="0.5">
      <c r="A61" s="12"/>
      <c r="B61" s="43" t="s">
        <v>1919</v>
      </c>
      <c r="C61" s="387" t="s">
        <v>1917</v>
      </c>
      <c r="D61" s="391" t="s">
        <v>1930</v>
      </c>
      <c r="E61" s="388" t="s">
        <v>1929</v>
      </c>
      <c r="F61" s="119"/>
      <c r="G61" s="12"/>
      <c r="H61" s="12"/>
      <c r="I61" s="12"/>
      <c r="J61" s="12"/>
      <c r="K61" s="12"/>
    </row>
    <row r="62" spans="1:11" ht="23" x14ac:dyDescent="0.5">
      <c r="A62" s="12"/>
      <c r="B62" s="43" t="s">
        <v>1920</v>
      </c>
      <c r="C62" s="387" t="s">
        <v>1917</v>
      </c>
      <c r="D62" s="391" t="s">
        <v>1931</v>
      </c>
      <c r="E62" s="388" t="s">
        <v>1929</v>
      </c>
      <c r="F62" s="119"/>
      <c r="G62" s="12"/>
      <c r="H62" s="12"/>
      <c r="I62" s="12"/>
      <c r="J62" s="12"/>
      <c r="K62" s="12"/>
    </row>
    <row r="63" spans="1:11" x14ac:dyDescent="0.5">
      <c r="A63" s="12"/>
      <c r="B63" s="43" t="s">
        <v>1921</v>
      </c>
      <c r="C63" s="387" t="s">
        <v>1917</v>
      </c>
      <c r="D63" s="391" t="s">
        <v>1932</v>
      </c>
      <c r="E63" s="388" t="s">
        <v>1929</v>
      </c>
      <c r="F63" s="119"/>
      <c r="G63" s="12"/>
      <c r="H63" s="12"/>
      <c r="I63" s="12"/>
      <c r="J63" s="12"/>
      <c r="K63" s="12"/>
    </row>
    <row r="64" spans="1:11" ht="196.5" customHeight="1" x14ac:dyDescent="0.5">
      <c r="A64" s="12"/>
      <c r="B64" s="43" t="s">
        <v>1922</v>
      </c>
      <c r="C64" s="63" t="s">
        <v>2665</v>
      </c>
      <c r="D64" s="391" t="s">
        <v>2711</v>
      </c>
      <c r="E64" s="389" t="s">
        <v>2718</v>
      </c>
      <c r="F64" s="119"/>
      <c r="G64" s="12"/>
      <c r="H64" s="12"/>
      <c r="I64" s="12"/>
      <c r="J64" s="12"/>
      <c r="K64" s="12"/>
    </row>
    <row r="65" spans="1:11" ht="196.5" customHeight="1" x14ac:dyDescent="0.5">
      <c r="A65" s="12"/>
      <c r="B65" s="43" t="s">
        <v>1923</v>
      </c>
      <c r="C65" s="63" t="s">
        <v>1790</v>
      </c>
      <c r="D65" s="391" t="s">
        <v>2710</v>
      </c>
      <c r="E65" s="389" t="s">
        <v>2718</v>
      </c>
      <c r="F65" s="119"/>
      <c r="G65" s="12"/>
      <c r="H65" s="12"/>
      <c r="I65" s="12"/>
      <c r="J65" s="12"/>
      <c r="K65" s="12"/>
    </row>
    <row r="66" spans="1:11" ht="196.5" customHeight="1" x14ac:dyDescent="0.5">
      <c r="A66" s="12"/>
      <c r="B66" s="43" t="s">
        <v>1924</v>
      </c>
      <c r="C66" s="507" t="s">
        <v>2712</v>
      </c>
      <c r="D66" s="391" t="s">
        <v>2713</v>
      </c>
      <c r="E66" s="389" t="s">
        <v>2718</v>
      </c>
      <c r="F66" s="119"/>
      <c r="G66" s="12"/>
      <c r="H66" s="12"/>
      <c r="I66" s="12"/>
      <c r="J66" s="12"/>
      <c r="K66" s="12"/>
    </row>
    <row r="67" spans="1:11" ht="196.5" customHeight="1" x14ac:dyDescent="0.5">
      <c r="A67" s="12"/>
      <c r="B67" s="43" t="s">
        <v>1925</v>
      </c>
      <c r="C67" s="507" t="s">
        <v>2714</v>
      </c>
      <c r="D67" s="391" t="s">
        <v>2715</v>
      </c>
      <c r="E67" s="389" t="s">
        <v>2718</v>
      </c>
      <c r="F67" s="119"/>
      <c r="G67" s="12"/>
      <c r="H67" s="12"/>
      <c r="I67" s="12"/>
      <c r="J67" s="12"/>
      <c r="K67" s="12"/>
    </row>
    <row r="68" spans="1:11" ht="211.5" customHeight="1" x14ac:dyDescent="0.5">
      <c r="A68" s="12"/>
      <c r="B68" s="43" t="s">
        <v>1926</v>
      </c>
      <c r="C68" s="507" t="s">
        <v>2716</v>
      </c>
      <c r="D68" s="391" t="s">
        <v>2717</v>
      </c>
      <c r="E68" s="389" t="s">
        <v>2718</v>
      </c>
      <c r="F68" s="119"/>
      <c r="G68" s="12"/>
      <c r="H68" s="12"/>
      <c r="I68" s="12"/>
      <c r="J68" s="12"/>
      <c r="K68" s="12"/>
    </row>
    <row r="69" spans="1:11" ht="312" customHeight="1" thickBot="1" x14ac:dyDescent="0.55000000000000004">
      <c r="A69" s="12"/>
      <c r="B69" s="510" t="s">
        <v>1927</v>
      </c>
      <c r="C69" s="511" t="s">
        <v>2719</v>
      </c>
      <c r="D69" s="392" t="s">
        <v>2720</v>
      </c>
      <c r="E69" s="390" t="s">
        <v>2718</v>
      </c>
      <c r="F69" s="119"/>
      <c r="G69" s="12"/>
      <c r="H69" s="12"/>
      <c r="I69" s="12"/>
      <c r="J69" s="12"/>
      <c r="K69" s="12"/>
    </row>
    <row r="70" spans="1:11" ht="18" thickBot="1" x14ac:dyDescent="0.55000000000000004">
      <c r="A70" s="12"/>
      <c r="B70" s="12"/>
      <c r="C70" s="12"/>
      <c r="D70" s="12"/>
      <c r="E70" s="12"/>
      <c r="F70" s="12"/>
      <c r="G70" s="12"/>
      <c r="H70" s="12"/>
      <c r="I70" s="12"/>
      <c r="J70" s="12"/>
      <c r="K70" s="12"/>
    </row>
    <row r="71" spans="1:11" ht="54" customHeight="1" x14ac:dyDescent="0.5">
      <c r="A71" s="12"/>
      <c r="B71" s="861" t="s">
        <v>2102</v>
      </c>
      <c r="C71" s="862"/>
      <c r="D71" s="862"/>
      <c r="E71" s="862"/>
      <c r="F71" s="862"/>
      <c r="G71" s="863"/>
      <c r="H71" s="12"/>
      <c r="I71" s="12"/>
      <c r="J71" s="12"/>
      <c r="K71" s="12"/>
    </row>
    <row r="72" spans="1:11" ht="33" customHeight="1" x14ac:dyDescent="0.5">
      <c r="A72" s="12"/>
      <c r="B72" s="855" t="s">
        <v>2103</v>
      </c>
      <c r="C72" s="856"/>
      <c r="D72" s="856"/>
      <c r="E72" s="856"/>
      <c r="F72" s="856"/>
      <c r="G72" s="857"/>
      <c r="H72" s="12"/>
      <c r="I72" s="12"/>
      <c r="J72" s="12"/>
      <c r="K72" s="12"/>
    </row>
    <row r="73" spans="1:11" x14ac:dyDescent="0.5">
      <c r="A73" s="12"/>
      <c r="B73" s="864" t="s">
        <v>2758</v>
      </c>
      <c r="C73" s="865"/>
      <c r="D73" s="865"/>
      <c r="E73" s="865"/>
      <c r="F73" s="865"/>
      <c r="G73" s="866"/>
      <c r="H73" s="12"/>
      <c r="I73" s="12"/>
      <c r="J73" s="12"/>
      <c r="K73" s="12"/>
    </row>
    <row r="74" spans="1:11" ht="40.5" customHeight="1" x14ac:dyDescent="0.5">
      <c r="A74" s="12"/>
      <c r="B74" s="864" t="s">
        <v>2012</v>
      </c>
      <c r="C74" s="865"/>
      <c r="D74" s="865"/>
      <c r="E74" s="865"/>
      <c r="F74" s="865"/>
      <c r="G74" s="866"/>
      <c r="H74" s="12"/>
      <c r="I74" s="12"/>
      <c r="J74" s="12"/>
      <c r="K74" s="12"/>
    </row>
    <row r="75" spans="1:11" ht="19.5" customHeight="1" x14ac:dyDescent="0.5">
      <c r="A75" s="12"/>
      <c r="B75" s="864" t="s">
        <v>2013</v>
      </c>
      <c r="C75" s="865"/>
      <c r="D75" s="865"/>
      <c r="E75" s="865"/>
      <c r="F75" s="865"/>
      <c r="G75" s="866"/>
      <c r="H75" s="12"/>
      <c r="I75" s="12"/>
      <c r="J75" s="12"/>
      <c r="K75" s="12"/>
    </row>
    <row r="76" spans="1:11" x14ac:dyDescent="0.5">
      <c r="A76" s="12"/>
      <c r="B76" s="855" t="s">
        <v>2721</v>
      </c>
      <c r="C76" s="856"/>
      <c r="D76" s="856"/>
      <c r="E76" s="856"/>
      <c r="F76" s="856"/>
      <c r="G76" s="857"/>
      <c r="H76" s="12"/>
      <c r="I76" s="12"/>
      <c r="J76" s="12"/>
      <c r="K76" s="12"/>
    </row>
    <row r="77" spans="1:11" ht="18" thickBot="1" x14ac:dyDescent="0.55000000000000004">
      <c r="A77" s="12"/>
      <c r="B77" s="858" t="s">
        <v>1754</v>
      </c>
      <c r="C77" s="859"/>
      <c r="D77" s="859"/>
      <c r="E77" s="859"/>
      <c r="F77" s="859"/>
      <c r="G77" s="860"/>
      <c r="H77" s="12"/>
      <c r="I77" s="12"/>
      <c r="J77" s="12"/>
      <c r="K77" s="12"/>
    </row>
    <row r="78" spans="1:11" x14ac:dyDescent="0.5">
      <c r="A78" s="12"/>
      <c r="B78" s="12"/>
      <c r="C78" s="12"/>
      <c r="D78" s="12"/>
      <c r="E78" s="12"/>
      <c r="F78" s="12"/>
      <c r="G78" s="12"/>
      <c r="H78" s="12"/>
      <c r="I78" s="12"/>
      <c r="J78" s="12"/>
      <c r="K78" s="12"/>
    </row>
    <row r="79" spans="1:11" x14ac:dyDescent="0.5">
      <c r="A79" s="12"/>
      <c r="B79" s="12"/>
      <c r="C79" s="12"/>
      <c r="D79" s="12"/>
      <c r="E79" s="12"/>
      <c r="F79" s="12"/>
      <c r="G79" s="12"/>
      <c r="H79" s="12"/>
      <c r="I79" s="12"/>
      <c r="J79" s="12"/>
      <c r="K79" s="12"/>
    </row>
    <row r="80" spans="1:11" x14ac:dyDescent="0.5">
      <c r="A80" s="12"/>
      <c r="B80" s="12"/>
      <c r="C80" s="12"/>
      <c r="D80" s="12"/>
      <c r="E80" s="12"/>
      <c r="F80" s="12"/>
      <c r="G80" s="12"/>
      <c r="H80" s="12"/>
      <c r="I80" s="12"/>
      <c r="J80" s="12"/>
      <c r="K80" s="12"/>
    </row>
    <row r="81" spans="1:11" x14ac:dyDescent="0.5">
      <c r="A81" s="12"/>
      <c r="B81" s="12"/>
      <c r="C81" s="12"/>
      <c r="D81" s="12"/>
      <c r="E81" s="12"/>
      <c r="F81" s="12"/>
      <c r="G81" s="12"/>
      <c r="H81" s="12"/>
      <c r="I81" s="12"/>
      <c r="J81" s="12"/>
      <c r="K81" s="12"/>
    </row>
    <row r="82" spans="1:11" x14ac:dyDescent="0.5">
      <c r="A82" s="12"/>
      <c r="B82" s="12"/>
      <c r="C82" s="12"/>
      <c r="D82" s="12"/>
      <c r="E82" s="12"/>
      <c r="F82" s="12"/>
      <c r="G82" s="12"/>
      <c r="H82" s="12"/>
      <c r="I82" s="12"/>
      <c r="J82" s="12"/>
      <c r="K82" s="12"/>
    </row>
    <row r="83" spans="1:11" x14ac:dyDescent="0.5">
      <c r="A83" s="12"/>
      <c r="B83" s="12"/>
      <c r="C83" s="12"/>
      <c r="D83" s="12"/>
      <c r="E83" s="12"/>
      <c r="F83" s="12"/>
      <c r="G83" s="12"/>
      <c r="H83" s="12"/>
      <c r="I83" s="12"/>
      <c r="J83" s="12"/>
      <c r="K83" s="12"/>
    </row>
    <row r="84" spans="1:11" x14ac:dyDescent="0.5">
      <c r="A84" s="12"/>
      <c r="B84" s="12"/>
      <c r="C84" s="12"/>
      <c r="D84" s="12"/>
      <c r="E84" s="12"/>
      <c r="F84" s="12"/>
      <c r="G84" s="12"/>
      <c r="H84" s="12"/>
      <c r="I84" s="12"/>
      <c r="J84" s="12"/>
      <c r="K84" s="12"/>
    </row>
    <row r="85" spans="1:11" x14ac:dyDescent="0.5">
      <c r="A85" s="12"/>
      <c r="B85" s="12"/>
      <c r="C85" s="12"/>
      <c r="D85" s="12"/>
      <c r="E85" s="12"/>
      <c r="F85" s="12"/>
      <c r="G85" s="12"/>
      <c r="H85" s="12"/>
      <c r="I85" s="12"/>
      <c r="J85" s="12"/>
      <c r="K85" s="12"/>
    </row>
    <row r="86" spans="1:11" x14ac:dyDescent="0.5">
      <c r="A86" s="12"/>
      <c r="B86" s="12"/>
      <c r="C86" s="12"/>
      <c r="D86" s="12"/>
      <c r="E86" s="12"/>
      <c r="F86" s="12"/>
      <c r="G86" s="12"/>
      <c r="H86" s="12"/>
      <c r="I86" s="12"/>
      <c r="J86" s="12"/>
      <c r="K86" s="12"/>
    </row>
    <row r="87" spans="1:11" x14ac:dyDescent="0.5">
      <c r="A87" s="12"/>
      <c r="B87" s="12"/>
      <c r="C87" s="12"/>
      <c r="D87" s="12"/>
      <c r="E87" s="12"/>
      <c r="F87" s="12"/>
      <c r="G87" s="12"/>
      <c r="H87" s="12"/>
      <c r="I87" s="12"/>
      <c r="J87" s="12"/>
      <c r="K87" s="12"/>
    </row>
    <row r="88" spans="1:11" x14ac:dyDescent="0.5">
      <c r="A88" s="12"/>
      <c r="B88" s="12"/>
      <c r="C88" s="12"/>
      <c r="D88" s="12"/>
      <c r="E88" s="12"/>
      <c r="F88" s="12"/>
      <c r="G88" s="12"/>
      <c r="H88" s="12"/>
      <c r="I88" s="12"/>
      <c r="J88" s="12"/>
      <c r="K88" s="12"/>
    </row>
    <row r="89" spans="1:11" x14ac:dyDescent="0.5">
      <c r="A89" s="12"/>
      <c r="B89" s="12"/>
      <c r="C89" s="12"/>
      <c r="D89" s="12"/>
      <c r="E89" s="12"/>
      <c r="F89" s="12"/>
      <c r="G89" s="12"/>
      <c r="H89" s="12"/>
      <c r="I89" s="12"/>
      <c r="J89" s="12"/>
      <c r="K89" s="12"/>
    </row>
    <row r="90" spans="1:11" x14ac:dyDescent="0.5">
      <c r="A90" s="12"/>
      <c r="B90" s="12"/>
      <c r="C90" s="12"/>
      <c r="D90" s="12"/>
      <c r="E90" s="12"/>
      <c r="F90" s="12"/>
      <c r="G90" s="12"/>
      <c r="H90" s="12"/>
      <c r="I90" s="12"/>
      <c r="J90" s="12"/>
      <c r="K90" s="12"/>
    </row>
    <row r="91" spans="1:11" x14ac:dyDescent="0.5">
      <c r="A91" s="12"/>
      <c r="B91" s="12"/>
      <c r="C91" s="12"/>
      <c r="D91" s="12"/>
      <c r="E91" s="12"/>
      <c r="F91" s="12"/>
      <c r="G91" s="12"/>
      <c r="H91" s="12"/>
      <c r="I91" s="12"/>
      <c r="J91" s="12"/>
      <c r="K91" s="12"/>
    </row>
    <row r="92" spans="1:11" x14ac:dyDescent="0.5">
      <c r="A92" s="12"/>
      <c r="B92" s="12"/>
      <c r="C92" s="12"/>
      <c r="D92" s="12"/>
      <c r="E92" s="12"/>
      <c r="F92" s="12"/>
      <c r="G92" s="12"/>
      <c r="H92" s="12"/>
      <c r="I92" s="12"/>
      <c r="J92" s="12"/>
      <c r="K92" s="12"/>
    </row>
    <row r="93" spans="1:11" x14ac:dyDescent="0.5">
      <c r="A93" s="12"/>
      <c r="B93" s="12"/>
      <c r="C93" s="12"/>
      <c r="D93" s="12"/>
      <c r="E93" s="12"/>
      <c r="F93" s="12"/>
      <c r="G93" s="12"/>
      <c r="H93" s="12"/>
      <c r="I93" s="12"/>
      <c r="J93" s="12"/>
      <c r="K93" s="12"/>
    </row>
    <row r="94" spans="1:11" x14ac:dyDescent="0.5">
      <c r="A94" s="12"/>
      <c r="B94" s="12"/>
      <c r="C94" s="12"/>
      <c r="D94" s="12"/>
      <c r="E94" s="12"/>
      <c r="F94" s="12"/>
      <c r="G94" s="12"/>
      <c r="H94" s="12"/>
      <c r="I94" s="12"/>
      <c r="J94" s="12"/>
      <c r="K94" s="12"/>
    </row>
    <row r="95" spans="1:11" x14ac:dyDescent="0.5">
      <c r="A95" s="12"/>
      <c r="B95" s="12"/>
      <c r="C95" s="12"/>
      <c r="D95" s="12"/>
      <c r="E95" s="12"/>
      <c r="F95" s="12"/>
      <c r="G95" s="12"/>
      <c r="H95" s="12"/>
      <c r="I95" s="12"/>
      <c r="J95" s="12"/>
      <c r="K95" s="12"/>
    </row>
    <row r="96" spans="1:11" x14ac:dyDescent="0.5">
      <c r="A96" s="12"/>
      <c r="B96" s="12"/>
      <c r="C96" s="12"/>
      <c r="D96" s="12"/>
      <c r="E96" s="12"/>
      <c r="F96" s="12"/>
      <c r="G96" s="12"/>
      <c r="H96" s="12"/>
      <c r="I96" s="12"/>
      <c r="J96" s="12"/>
      <c r="K96" s="12"/>
    </row>
    <row r="97" spans="1:11" x14ac:dyDescent="0.5">
      <c r="A97" s="12"/>
      <c r="B97" s="12"/>
      <c r="C97" s="12"/>
      <c r="D97" s="12"/>
      <c r="E97" s="12"/>
      <c r="F97" s="12"/>
      <c r="G97" s="12"/>
      <c r="H97" s="12"/>
      <c r="I97" s="12"/>
      <c r="J97" s="12"/>
      <c r="K97" s="12"/>
    </row>
    <row r="98" spans="1:11" x14ac:dyDescent="0.5">
      <c r="A98" s="12"/>
      <c r="B98" s="12"/>
      <c r="C98" s="12"/>
      <c r="D98" s="12"/>
      <c r="E98" s="12"/>
      <c r="F98" s="12"/>
      <c r="G98" s="12"/>
      <c r="H98" s="12"/>
      <c r="I98" s="12"/>
      <c r="J98" s="12"/>
      <c r="K98" s="12"/>
    </row>
    <row r="99" spans="1:11" x14ac:dyDescent="0.5">
      <c r="A99" s="12"/>
      <c r="B99" s="12"/>
      <c r="C99" s="12"/>
      <c r="D99" s="12"/>
      <c r="E99" s="12"/>
      <c r="F99" s="12"/>
      <c r="G99" s="12"/>
      <c r="H99" s="12"/>
      <c r="I99" s="12"/>
      <c r="J99" s="12"/>
      <c r="K99" s="12"/>
    </row>
    <row r="100" spans="1:11" x14ac:dyDescent="0.5">
      <c r="A100" s="12"/>
      <c r="B100" s="12"/>
      <c r="C100" s="12"/>
      <c r="D100" s="12"/>
      <c r="E100" s="12"/>
      <c r="F100" s="12"/>
      <c r="G100" s="12"/>
      <c r="H100" s="12"/>
      <c r="I100" s="12"/>
      <c r="J100" s="12"/>
      <c r="K100" s="12"/>
    </row>
    <row r="101" spans="1:11" x14ac:dyDescent="0.5">
      <c r="A101" s="12"/>
      <c r="B101" s="12"/>
      <c r="C101" s="12"/>
      <c r="D101" s="12"/>
      <c r="E101" s="12"/>
      <c r="F101" s="12"/>
      <c r="G101" s="12"/>
      <c r="H101" s="12"/>
      <c r="I101" s="12"/>
      <c r="J101" s="12"/>
      <c r="K101" s="12"/>
    </row>
    <row r="102" spans="1:11" x14ac:dyDescent="0.5">
      <c r="A102" s="12"/>
      <c r="B102" s="12"/>
      <c r="C102" s="12"/>
      <c r="D102" s="12"/>
      <c r="E102" s="12"/>
      <c r="F102" s="12"/>
      <c r="G102" s="12"/>
      <c r="H102" s="12"/>
      <c r="I102" s="12"/>
      <c r="J102" s="12"/>
      <c r="K102" s="12"/>
    </row>
    <row r="103" spans="1:11" x14ac:dyDescent="0.5">
      <c r="A103" s="12"/>
      <c r="B103" s="12"/>
      <c r="C103" s="12"/>
      <c r="D103" s="12"/>
      <c r="E103" s="12"/>
      <c r="F103" s="12"/>
      <c r="G103" s="12"/>
      <c r="H103" s="12"/>
      <c r="I103" s="12"/>
      <c r="J103" s="12"/>
      <c r="K103" s="12"/>
    </row>
    <row r="104" spans="1:11" x14ac:dyDescent="0.5">
      <c r="A104" s="12"/>
      <c r="B104" s="12"/>
      <c r="C104" s="12"/>
      <c r="D104" s="12"/>
      <c r="E104" s="12"/>
      <c r="F104" s="12"/>
      <c r="G104" s="12"/>
      <c r="H104" s="12"/>
      <c r="I104" s="12"/>
      <c r="J104" s="12"/>
      <c r="K104" s="12"/>
    </row>
    <row r="105" spans="1:11" x14ac:dyDescent="0.5">
      <c r="A105" s="12"/>
      <c r="B105" s="12"/>
      <c r="C105" s="12"/>
      <c r="D105" s="12"/>
      <c r="E105" s="12"/>
      <c r="F105" s="12"/>
      <c r="G105" s="12"/>
      <c r="H105" s="12"/>
      <c r="I105" s="12"/>
      <c r="J105" s="12"/>
      <c r="K105" s="12"/>
    </row>
    <row r="106" spans="1:11" x14ac:dyDescent="0.5">
      <c r="A106" s="12"/>
      <c r="B106" s="12"/>
      <c r="C106" s="12"/>
      <c r="D106" s="12"/>
      <c r="E106" s="12"/>
      <c r="F106" s="12"/>
      <c r="G106" s="12"/>
      <c r="H106" s="12"/>
      <c r="I106" s="12"/>
      <c r="J106" s="12"/>
      <c r="K106" s="12"/>
    </row>
    <row r="107" spans="1:11" x14ac:dyDescent="0.5">
      <c r="A107" s="12"/>
      <c r="B107" s="12"/>
      <c r="C107" s="12"/>
      <c r="D107" s="12"/>
      <c r="E107" s="12"/>
      <c r="F107" s="12"/>
      <c r="G107" s="12"/>
      <c r="H107" s="12"/>
      <c r="I107" s="12"/>
      <c r="J107" s="12"/>
      <c r="K107" s="12"/>
    </row>
    <row r="108" spans="1:11" x14ac:dyDescent="0.5">
      <c r="A108" s="12"/>
      <c r="B108" s="12"/>
      <c r="C108" s="12"/>
      <c r="D108" s="12"/>
      <c r="E108" s="12"/>
      <c r="F108" s="12"/>
      <c r="G108" s="12"/>
      <c r="H108" s="12"/>
      <c r="I108" s="12"/>
      <c r="J108" s="12"/>
      <c r="K108" s="12"/>
    </row>
    <row r="109" spans="1:11" x14ac:dyDescent="0.5">
      <c r="A109" s="12"/>
      <c r="B109" s="12"/>
      <c r="C109" s="12"/>
      <c r="D109" s="12"/>
      <c r="E109" s="12"/>
      <c r="F109" s="12"/>
      <c r="G109" s="12"/>
      <c r="H109" s="12"/>
      <c r="I109" s="12"/>
      <c r="J109" s="12"/>
      <c r="K109" s="12"/>
    </row>
    <row r="110" spans="1:11" x14ac:dyDescent="0.5">
      <c r="A110" s="12"/>
      <c r="B110" s="12"/>
      <c r="C110" s="12"/>
      <c r="D110" s="12"/>
      <c r="E110" s="12"/>
      <c r="F110" s="12"/>
      <c r="G110" s="12"/>
      <c r="H110" s="12"/>
      <c r="I110" s="12"/>
      <c r="J110" s="12"/>
      <c r="K110" s="12"/>
    </row>
    <row r="111" spans="1:11" x14ac:dyDescent="0.5">
      <c r="A111" s="12"/>
      <c r="B111" s="12"/>
      <c r="C111" s="12"/>
      <c r="D111" s="12"/>
      <c r="E111" s="12"/>
      <c r="F111" s="12"/>
      <c r="G111" s="12"/>
      <c r="H111" s="12"/>
      <c r="I111" s="12"/>
      <c r="J111" s="12"/>
      <c r="K111" s="12"/>
    </row>
    <row r="112" spans="1:11" x14ac:dyDescent="0.5">
      <c r="A112" s="12"/>
      <c r="B112" s="12"/>
      <c r="C112" s="12"/>
      <c r="D112" s="12"/>
      <c r="E112" s="12"/>
      <c r="F112" s="12"/>
      <c r="G112" s="12"/>
      <c r="H112" s="12"/>
      <c r="I112" s="12"/>
      <c r="J112" s="12"/>
      <c r="K112" s="12"/>
    </row>
    <row r="113" spans="1:11" x14ac:dyDescent="0.5">
      <c r="A113" s="12"/>
      <c r="B113" s="12"/>
      <c r="C113" s="12"/>
      <c r="D113" s="12"/>
      <c r="E113" s="12"/>
      <c r="F113" s="12"/>
      <c r="G113" s="12"/>
      <c r="H113" s="12"/>
      <c r="I113" s="12"/>
      <c r="J113" s="12"/>
      <c r="K113" s="12"/>
    </row>
    <row r="114" spans="1:11" x14ac:dyDescent="0.5">
      <c r="A114" s="12"/>
      <c r="B114" s="12"/>
      <c r="C114" s="12"/>
      <c r="D114" s="12"/>
      <c r="E114" s="12"/>
      <c r="F114" s="12"/>
      <c r="G114" s="12"/>
      <c r="H114" s="12"/>
      <c r="I114" s="12"/>
      <c r="J114" s="12"/>
      <c r="K114" s="12"/>
    </row>
    <row r="115" spans="1:11" x14ac:dyDescent="0.5">
      <c r="A115" s="12"/>
      <c r="B115" s="12"/>
      <c r="C115" s="12"/>
      <c r="D115" s="12"/>
      <c r="E115" s="12"/>
      <c r="F115" s="12"/>
      <c r="G115" s="12"/>
      <c r="H115" s="12"/>
      <c r="I115" s="12"/>
      <c r="J115" s="12"/>
      <c r="K115" s="12"/>
    </row>
    <row r="116" spans="1:11" x14ac:dyDescent="0.5">
      <c r="A116" s="12"/>
      <c r="B116" s="12"/>
      <c r="C116" s="12"/>
      <c r="D116" s="12"/>
      <c r="E116" s="12"/>
      <c r="F116" s="12"/>
      <c r="G116" s="12"/>
      <c r="H116" s="12"/>
      <c r="I116" s="12"/>
      <c r="J116" s="12"/>
      <c r="K116" s="12"/>
    </row>
    <row r="117" spans="1:11" x14ac:dyDescent="0.5">
      <c r="A117" s="12"/>
      <c r="B117" s="12"/>
      <c r="C117" s="12"/>
      <c r="D117" s="12"/>
      <c r="E117" s="12"/>
      <c r="F117" s="12"/>
      <c r="G117" s="12"/>
      <c r="H117" s="12"/>
      <c r="I117" s="12"/>
      <c r="J117" s="12"/>
      <c r="K117" s="12"/>
    </row>
    <row r="118" spans="1:11" x14ac:dyDescent="0.5">
      <c r="A118" s="12"/>
      <c r="B118" s="12"/>
      <c r="C118" s="12"/>
      <c r="D118" s="12"/>
      <c r="E118" s="12"/>
      <c r="F118" s="12"/>
      <c r="G118" s="12"/>
      <c r="H118" s="12"/>
      <c r="I118" s="12"/>
      <c r="J118" s="12"/>
      <c r="K118" s="12"/>
    </row>
    <row r="119" spans="1:11" x14ac:dyDescent="0.5">
      <c r="A119" s="12"/>
      <c r="B119" s="12"/>
      <c r="C119" s="12"/>
      <c r="D119" s="12"/>
      <c r="E119" s="12"/>
      <c r="F119" s="12"/>
      <c r="G119" s="12"/>
      <c r="H119" s="12"/>
      <c r="I119" s="12"/>
      <c r="J119" s="12"/>
      <c r="K119" s="12"/>
    </row>
    <row r="120" spans="1:11" x14ac:dyDescent="0.5">
      <c r="A120" s="12"/>
      <c r="B120" s="12"/>
      <c r="C120" s="12"/>
      <c r="D120" s="12"/>
      <c r="E120" s="12"/>
      <c r="F120" s="12"/>
      <c r="G120" s="12"/>
      <c r="H120" s="12"/>
      <c r="I120" s="12"/>
      <c r="J120" s="12"/>
      <c r="K120" s="12"/>
    </row>
    <row r="121" spans="1:11" x14ac:dyDescent="0.5">
      <c r="A121" s="12"/>
      <c r="B121" s="12"/>
      <c r="C121" s="12"/>
      <c r="D121" s="12"/>
      <c r="E121" s="12"/>
      <c r="F121" s="12"/>
      <c r="G121" s="12"/>
      <c r="H121" s="12"/>
      <c r="I121" s="12"/>
      <c r="J121" s="12"/>
      <c r="K121" s="12"/>
    </row>
    <row r="122" spans="1:11" x14ac:dyDescent="0.5">
      <c r="A122" s="12"/>
      <c r="B122" s="12"/>
      <c r="C122" s="12"/>
      <c r="D122" s="12"/>
      <c r="E122" s="12"/>
      <c r="F122" s="12"/>
      <c r="G122" s="12"/>
      <c r="H122" s="12"/>
      <c r="I122" s="12"/>
      <c r="J122" s="12"/>
      <c r="K122" s="12"/>
    </row>
    <row r="123" spans="1:11" x14ac:dyDescent="0.5">
      <c r="A123" s="12"/>
      <c r="B123" s="12"/>
      <c r="C123" s="12"/>
      <c r="D123" s="12"/>
      <c r="E123" s="12"/>
      <c r="F123" s="12"/>
      <c r="G123" s="12"/>
      <c r="H123" s="12"/>
      <c r="I123" s="12"/>
      <c r="J123" s="12"/>
      <c r="K123" s="12"/>
    </row>
    <row r="124" spans="1:11" x14ac:dyDescent="0.5">
      <c r="A124" s="12"/>
      <c r="B124" s="12"/>
      <c r="C124" s="12"/>
      <c r="D124" s="12"/>
      <c r="E124" s="12"/>
      <c r="F124" s="12"/>
      <c r="G124" s="12"/>
      <c r="H124" s="12"/>
      <c r="I124" s="12"/>
      <c r="J124" s="12"/>
      <c r="K124" s="12"/>
    </row>
    <row r="125" spans="1:11" x14ac:dyDescent="0.5">
      <c r="A125" s="12"/>
      <c r="B125" s="12"/>
      <c r="C125" s="12"/>
      <c r="D125" s="12"/>
      <c r="E125" s="12"/>
      <c r="F125" s="12"/>
      <c r="G125" s="12"/>
      <c r="H125" s="12"/>
      <c r="I125" s="12"/>
      <c r="J125" s="12"/>
      <c r="K125" s="12"/>
    </row>
    <row r="126" spans="1:11" x14ac:dyDescent="0.5">
      <c r="A126" s="12"/>
      <c r="B126" s="12"/>
      <c r="C126" s="12"/>
      <c r="D126" s="12"/>
      <c r="E126" s="12"/>
      <c r="F126" s="12"/>
      <c r="G126" s="12"/>
      <c r="H126" s="12"/>
      <c r="I126" s="12"/>
      <c r="J126" s="12"/>
      <c r="K126" s="12"/>
    </row>
    <row r="127" spans="1:11" x14ac:dyDescent="0.5">
      <c r="A127" s="12"/>
      <c r="B127" s="12"/>
      <c r="C127" s="12"/>
      <c r="D127" s="12"/>
      <c r="E127" s="12"/>
      <c r="F127" s="12"/>
      <c r="G127" s="12"/>
      <c r="H127" s="12"/>
      <c r="I127" s="12"/>
      <c r="J127" s="12"/>
      <c r="K127" s="12"/>
    </row>
    <row r="128" spans="1:11" x14ac:dyDescent="0.5">
      <c r="A128" s="12"/>
      <c r="B128" s="12"/>
      <c r="C128" s="12"/>
      <c r="D128" s="12"/>
      <c r="E128" s="12"/>
      <c r="F128" s="12"/>
      <c r="G128" s="12"/>
      <c r="H128" s="12"/>
      <c r="I128" s="12"/>
      <c r="J128" s="12"/>
      <c r="K128" s="12"/>
    </row>
    <row r="129" spans="1:11" x14ac:dyDescent="0.5">
      <c r="A129" s="12"/>
      <c r="B129" s="12"/>
      <c r="C129" s="12"/>
      <c r="D129" s="12"/>
      <c r="E129" s="12"/>
      <c r="F129" s="12"/>
      <c r="G129" s="12"/>
      <c r="H129" s="12"/>
      <c r="I129" s="12"/>
      <c r="J129" s="12"/>
      <c r="K129" s="12"/>
    </row>
    <row r="130" spans="1:11" x14ac:dyDescent="0.5">
      <c r="A130" s="12"/>
      <c r="B130" s="12"/>
      <c r="C130" s="12"/>
      <c r="D130" s="12"/>
      <c r="E130" s="12"/>
      <c r="F130" s="12"/>
      <c r="G130" s="12"/>
      <c r="H130" s="12"/>
      <c r="I130" s="12"/>
      <c r="J130" s="12"/>
      <c r="K130" s="12"/>
    </row>
    <row r="131" spans="1:11" x14ac:dyDescent="0.5">
      <c r="A131" s="12"/>
      <c r="B131" s="12"/>
      <c r="C131" s="12"/>
      <c r="D131" s="12"/>
      <c r="E131" s="12"/>
      <c r="F131" s="12"/>
      <c r="G131" s="12"/>
      <c r="H131" s="12"/>
      <c r="I131" s="12"/>
      <c r="J131" s="12"/>
      <c r="K131" s="12"/>
    </row>
    <row r="132" spans="1:11" x14ac:dyDescent="0.5">
      <c r="A132" s="12"/>
      <c r="B132" s="12"/>
      <c r="C132" s="12"/>
      <c r="D132" s="12"/>
      <c r="E132" s="12"/>
      <c r="F132" s="12"/>
      <c r="G132" s="12"/>
      <c r="H132" s="12"/>
      <c r="I132" s="12"/>
      <c r="J132" s="12"/>
      <c r="K132" s="12"/>
    </row>
    <row r="133" spans="1:11" x14ac:dyDescent="0.5">
      <c r="A133" s="12"/>
      <c r="B133" s="12"/>
      <c r="C133" s="12"/>
      <c r="D133" s="12"/>
      <c r="E133" s="12"/>
      <c r="F133" s="12"/>
      <c r="G133" s="12"/>
      <c r="H133" s="12"/>
      <c r="I133" s="12"/>
      <c r="J133" s="12"/>
      <c r="K133" s="12"/>
    </row>
    <row r="134" spans="1:11" x14ac:dyDescent="0.5">
      <c r="A134" s="12"/>
      <c r="B134" s="12"/>
      <c r="C134" s="12"/>
      <c r="D134" s="12"/>
      <c r="E134" s="12"/>
      <c r="F134" s="12"/>
      <c r="G134" s="12"/>
      <c r="H134" s="12"/>
      <c r="I134" s="12"/>
      <c r="J134" s="12"/>
      <c r="K134" s="12"/>
    </row>
    <row r="135" spans="1:11" x14ac:dyDescent="0.5">
      <c r="A135" s="12"/>
      <c r="B135" s="12"/>
      <c r="C135" s="12"/>
      <c r="D135" s="12"/>
      <c r="E135" s="12"/>
      <c r="F135" s="12"/>
      <c r="G135" s="12"/>
      <c r="H135" s="12"/>
      <c r="I135" s="12"/>
      <c r="J135" s="12"/>
      <c r="K135" s="12"/>
    </row>
    <row r="136" spans="1:11" x14ac:dyDescent="0.5">
      <c r="A136" s="12"/>
      <c r="B136" s="12"/>
      <c r="C136" s="12"/>
      <c r="D136" s="12"/>
      <c r="E136" s="12"/>
      <c r="F136" s="12"/>
      <c r="G136" s="12"/>
      <c r="H136" s="12"/>
      <c r="I136" s="12"/>
      <c r="J136" s="12"/>
      <c r="K136" s="12"/>
    </row>
    <row r="137" spans="1:11" x14ac:dyDescent="0.5">
      <c r="A137" s="12"/>
      <c r="B137" s="12"/>
      <c r="C137" s="12"/>
      <c r="D137" s="12"/>
      <c r="E137" s="12"/>
      <c r="F137" s="12"/>
      <c r="G137" s="12"/>
      <c r="H137" s="12"/>
      <c r="I137" s="12"/>
      <c r="J137" s="12"/>
      <c r="K137" s="12"/>
    </row>
    <row r="138" spans="1:11" x14ac:dyDescent="0.5">
      <c r="A138" s="12"/>
      <c r="B138" s="12"/>
      <c r="C138" s="12"/>
      <c r="D138" s="12"/>
      <c r="E138" s="12"/>
      <c r="F138" s="12"/>
      <c r="G138" s="12"/>
      <c r="H138" s="12"/>
      <c r="I138" s="12"/>
      <c r="J138" s="12"/>
      <c r="K138" s="12"/>
    </row>
    <row r="139" spans="1:11" x14ac:dyDescent="0.5">
      <c r="A139" s="12"/>
      <c r="B139" s="12"/>
      <c r="C139" s="12"/>
      <c r="D139" s="12"/>
      <c r="E139" s="12"/>
      <c r="F139" s="12"/>
      <c r="G139" s="12"/>
      <c r="H139" s="12"/>
      <c r="I139" s="12"/>
      <c r="J139" s="12"/>
      <c r="K139" s="12"/>
    </row>
    <row r="140" spans="1:11" x14ac:dyDescent="0.5">
      <c r="A140" s="12"/>
      <c r="B140" s="12"/>
      <c r="C140" s="12"/>
      <c r="D140" s="12"/>
      <c r="E140" s="12"/>
      <c r="F140" s="12"/>
      <c r="G140" s="12"/>
      <c r="H140" s="12"/>
      <c r="I140" s="12"/>
      <c r="J140" s="12"/>
      <c r="K140" s="12"/>
    </row>
    <row r="141" spans="1:11" x14ac:dyDescent="0.5">
      <c r="A141" s="12"/>
      <c r="B141" s="12"/>
      <c r="C141" s="12"/>
      <c r="D141" s="12"/>
      <c r="E141" s="12"/>
      <c r="F141" s="12"/>
      <c r="G141" s="12"/>
      <c r="H141" s="12"/>
      <c r="I141" s="12"/>
      <c r="J141" s="12"/>
      <c r="K141" s="12"/>
    </row>
    <row r="142" spans="1:11" x14ac:dyDescent="0.5">
      <c r="A142" s="12"/>
      <c r="B142" s="12"/>
      <c r="C142" s="12"/>
      <c r="D142" s="12"/>
      <c r="E142" s="12"/>
      <c r="F142" s="12"/>
      <c r="G142" s="12"/>
      <c r="H142" s="12"/>
      <c r="I142" s="12"/>
      <c r="J142" s="12"/>
      <c r="K142" s="12"/>
    </row>
    <row r="143" spans="1:11" x14ac:dyDescent="0.5">
      <c r="A143" s="12"/>
      <c r="B143" s="12"/>
      <c r="C143" s="12"/>
      <c r="D143" s="12"/>
      <c r="E143" s="12"/>
      <c r="F143" s="12"/>
      <c r="G143" s="12"/>
      <c r="H143" s="12"/>
      <c r="I143" s="12"/>
      <c r="J143" s="12"/>
      <c r="K143" s="12"/>
    </row>
    <row r="144" spans="1:11" x14ac:dyDescent="0.5">
      <c r="A144" s="12"/>
      <c r="B144" s="12"/>
      <c r="C144" s="12"/>
      <c r="D144" s="12"/>
      <c r="E144" s="12"/>
      <c r="F144" s="12"/>
      <c r="G144" s="12"/>
      <c r="H144" s="12"/>
      <c r="I144" s="12"/>
      <c r="J144" s="12"/>
      <c r="K144" s="12"/>
    </row>
  </sheetData>
  <sheetProtection algorithmName="SHA-512" hashValue="GpB/ltv7Dzmw2J3Gw9CgCxwBihOWA3t7KjRzTeG6HX9T2dhJIQvLkp5PPCqSRUvbfD5w3PmBH1Eb7POhjcBvVA==" saltValue="iYBCZGoi3gGnu8YxRiBSqg==" spinCount="100000" sheet="1" objects="1" scenarios="1"/>
  <protectedRanges>
    <protectedRange algorithmName="SHA-512" hashValue="HRAvuTWMhIJoJn9L+Ove/kKCtARWGnqGmR7iaIVmLmMR9YWnJr7A6yjTCjzy6ZB67PvVX4ScVNe4HmsX3m4YnA==" saltValue="AqcHyZuJRKKMwcLLBmhscA==" spinCount="100000" sqref="D59 F59" name="Range1_3_1"/>
    <protectedRange algorithmName="SHA-512" hashValue="HRAvuTWMhIJoJn9L+Ove/kKCtARWGnqGmR7iaIVmLmMR9YWnJr7A6yjTCjzy6ZB67PvVX4ScVNe4HmsX3m4YnA==" saltValue="AqcHyZuJRKKMwcLLBmhscA==" spinCount="100000" sqref="E59" name="Range1_3_2"/>
    <protectedRange algorithmName="SHA-512" hashValue="ETeVjPhX54TeWCe9EvhlfrNgdam3WAFSfcALStjsoEltfmZV3bJWKUJDFiMU0XAnFeVG7d43wCZjr3arQRmfMA==" saltValue="/4d1wRsMM+ZR+REwXM8FgA==" spinCount="100000" sqref="B22" name="Range1_2"/>
  </protectedRanges>
  <mergeCells count="25">
    <mergeCell ref="B76:G76"/>
    <mergeCell ref="B77:G77"/>
    <mergeCell ref="B71:G71"/>
    <mergeCell ref="B72:G72"/>
    <mergeCell ref="B73:G73"/>
    <mergeCell ref="B74:G74"/>
    <mergeCell ref="B75:G75"/>
    <mergeCell ref="B58:E58"/>
    <mergeCell ref="B8:F8"/>
    <mergeCell ref="B10:F10"/>
    <mergeCell ref="B11:F11"/>
    <mergeCell ref="B12:F12"/>
    <mergeCell ref="B13:F13"/>
    <mergeCell ref="B14:F14"/>
    <mergeCell ref="B15:F15"/>
    <mergeCell ref="B16:F16"/>
    <mergeCell ref="B17:F17"/>
    <mergeCell ref="B18:F18"/>
    <mergeCell ref="B21:F21"/>
    <mergeCell ref="B9:F9"/>
    <mergeCell ref="B19:F19"/>
    <mergeCell ref="B20:F20"/>
    <mergeCell ref="B25:F25"/>
    <mergeCell ref="B57:E57"/>
    <mergeCell ref="B7:F7"/>
  </mergeCells>
  <phoneticPr fontId="7" type="noConversion"/>
  <hyperlinks>
    <hyperlink ref="B22" r:id="rId1" xr:uid="{6E3A5268-535B-40FA-8BDA-49D0F38F3AE9}"/>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O75"/>
  <sheetViews>
    <sheetView topLeftCell="A2" zoomScale="85" zoomScaleNormal="85" workbookViewId="0">
      <selection activeCell="B47" sqref="B47:G47"/>
    </sheetView>
  </sheetViews>
  <sheetFormatPr defaultColWidth="32.81640625" defaultRowHeight="17.5" x14ac:dyDescent="0.35"/>
  <cols>
    <col min="1" max="1" width="7.1796875" style="439" customWidth="1"/>
    <col min="2" max="2" width="53" style="439" customWidth="1"/>
    <col min="3" max="3" width="32.81640625" style="439"/>
    <col min="4" max="4" width="16.81640625" style="439" customWidth="1"/>
    <col min="5" max="5" width="33.81640625" style="439" customWidth="1"/>
    <col min="6" max="6" width="19.7265625" style="439" customWidth="1"/>
    <col min="7" max="11" width="32.81640625" style="438"/>
    <col min="12" max="16384" width="32.81640625" style="439"/>
  </cols>
  <sheetData>
    <row r="1" spans="1:1009 1025:2033 2049:3057 3073:4081 4097:5105 5121:6129 6145:7153 7169:8177 8193:9201 9217:10225 10241:11249 11265:12273 12289:13297 13313:14321 14337:15345 15361:16369" x14ac:dyDescent="0.35">
      <c r="A1" s="438"/>
      <c r="B1" s="438"/>
      <c r="C1" s="438"/>
      <c r="D1" s="438"/>
      <c r="E1" s="438"/>
      <c r="F1" s="438"/>
    </row>
    <row r="2" spans="1:1009 1025:2033 2049:3057 3073:4081 4097:5105 5121:6129 6145:7153 7169:8177 8193:9201 9217:10225 10241:11249 11265:12273 12289:13297 13313:14321 14337:15345 15361:16369" x14ac:dyDescent="0.35">
      <c r="A2" s="438"/>
      <c r="B2" s="438"/>
      <c r="C2" s="438"/>
      <c r="D2" s="438"/>
      <c r="E2" s="438"/>
      <c r="F2" s="438"/>
    </row>
    <row r="3" spans="1:1009 1025:2033 2049:3057 3073:4081 4097:5105 5121:6129 6145:7153 7169:8177 8193:9201 9217:10225 10241:11249 11265:12273 12289:13297 13313:14321 14337:15345 15361:16369" ht="77.25" customHeight="1" x14ac:dyDescent="0.35">
      <c r="A3" s="438"/>
      <c r="B3" s="438"/>
      <c r="C3" s="438"/>
      <c r="D3" s="438"/>
      <c r="E3" s="438"/>
      <c r="F3" s="438"/>
    </row>
    <row r="4" spans="1:1009 1025:2033 2049:3057 3073:4081 4097:5105 5121:6129 6145:7153 7169:8177 8193:9201 9217:10225 10241:11249 11265:12273 12289:13297 13313:14321 14337:15345 15361:16369" ht="18" thickBot="1" x14ac:dyDescent="0.4">
      <c r="A4" s="438"/>
      <c r="B4" s="440"/>
      <c r="C4" s="440"/>
      <c r="D4" s="440"/>
      <c r="E4" s="440"/>
      <c r="F4" s="438"/>
    </row>
    <row r="5" spans="1:1009 1025:2033 2049:3057 3073:4081 4097:5105 5121:6129 6145:7153 7169:8177 8193:9201 9217:10225 10241:11249 11265:12273 12289:13297 13313:14321 14337:15345 15361:16369" ht="26.5" thickBot="1" x14ac:dyDescent="0.4">
      <c r="A5" s="438"/>
      <c r="B5" s="867" t="s">
        <v>2675</v>
      </c>
      <c r="C5" s="868"/>
      <c r="D5" s="868"/>
      <c r="E5" s="869"/>
      <c r="F5" s="438"/>
    </row>
    <row r="6" spans="1:1009 1025:2033 2049:3057 3073:4081 4097:5105 5121:6129 6145:7153 7169:8177 8193:9201 9217:10225 10241:11249 11265:12273 12289:13297 13313:14321 14337:15345 15361:16369" ht="24" customHeight="1" x14ac:dyDescent="0.35">
      <c r="A6" s="438"/>
      <c r="B6" s="888" t="s">
        <v>2676</v>
      </c>
      <c r="C6" s="889"/>
      <c r="D6" s="889"/>
      <c r="E6" s="890"/>
      <c r="F6" s="441"/>
      <c r="G6" s="441"/>
      <c r="H6" s="441"/>
      <c r="I6" s="441"/>
      <c r="J6" s="441"/>
      <c r="K6" s="441"/>
      <c r="L6" s="441"/>
      <c r="M6" s="441"/>
      <c r="N6" s="441"/>
      <c r="O6" s="441"/>
      <c r="P6" s="441"/>
      <c r="Q6" s="441"/>
    </row>
    <row r="7" spans="1:1009 1025:2033 2049:3057 3073:4081 4097:5105 5121:6129 6145:7153 7169:8177 8193:9201 9217:10225 10241:11249 11265:12273 12289:13297 13313:14321 14337:15345 15361:16369" ht="81" customHeight="1" x14ac:dyDescent="0.35">
      <c r="A7" s="438"/>
      <c r="B7" s="876" t="s">
        <v>2132</v>
      </c>
      <c r="C7" s="877"/>
      <c r="D7" s="877"/>
      <c r="E7" s="878"/>
      <c r="F7" s="442"/>
    </row>
    <row r="8" spans="1:1009 1025:2033 2049:3057 3073:4081 4097:5105 5121:6129 6145:7153 7169:8177 8193:9201 9217:10225 10241:11249 11265:12273 12289:13297 13313:14321 14337:15345 15361:16369" ht="27" customHeight="1" x14ac:dyDescent="0.35">
      <c r="A8" s="438"/>
      <c r="B8" s="876" t="s">
        <v>2131</v>
      </c>
      <c r="C8" s="877"/>
      <c r="D8" s="877"/>
      <c r="E8" s="878"/>
      <c r="F8" s="442"/>
    </row>
    <row r="9" spans="1:1009 1025:2033 2049:3057 3073:4081 4097:5105 5121:6129 6145:7153 7169:8177 8193:9201 9217:10225 10241:11249 11265:12273 12289:13297 13313:14321 14337:15345 15361:16369" ht="39" customHeight="1" x14ac:dyDescent="0.35">
      <c r="A9" s="438"/>
      <c r="B9" s="876" t="s">
        <v>2677</v>
      </c>
      <c r="C9" s="877"/>
      <c r="D9" s="877"/>
      <c r="E9" s="878"/>
      <c r="F9" s="443"/>
      <c r="G9" s="443"/>
      <c r="H9" s="443"/>
      <c r="I9" s="443"/>
      <c r="J9" s="443"/>
      <c r="K9" s="443"/>
      <c r="L9" s="443"/>
      <c r="M9" s="443"/>
      <c r="N9" s="443"/>
      <c r="O9" s="443"/>
      <c r="P9" s="443"/>
      <c r="Q9" s="443"/>
    </row>
    <row r="10" spans="1:1009 1025:2033 2049:3057 3073:4081 4097:5105 5121:6129 6145:7153 7169:8177 8193:9201 9217:10225 10241:11249 11265:12273 12289:13297 13313:14321 14337:15345 15361:16369" s="441" customFormat="1" ht="21" customHeight="1" x14ac:dyDescent="0.35">
      <c r="B10" s="885" t="s">
        <v>2678</v>
      </c>
      <c r="C10" s="886"/>
      <c r="D10" s="886"/>
      <c r="E10" s="887"/>
      <c r="AG10" s="441" t="s">
        <v>2679</v>
      </c>
      <c r="AW10" s="441" t="s">
        <v>2679</v>
      </c>
      <c r="BM10" s="441" t="s">
        <v>2679</v>
      </c>
      <c r="CC10" s="441" t="s">
        <v>2679</v>
      </c>
      <c r="CS10" s="441" t="s">
        <v>2679</v>
      </c>
      <c r="DI10" s="441" t="s">
        <v>2679</v>
      </c>
      <c r="DY10" s="441" t="s">
        <v>2679</v>
      </c>
      <c r="EO10" s="441" t="s">
        <v>2679</v>
      </c>
      <c r="FE10" s="441" t="s">
        <v>2679</v>
      </c>
      <c r="FU10" s="441" t="s">
        <v>2679</v>
      </c>
      <c r="GK10" s="441" t="s">
        <v>2679</v>
      </c>
      <c r="HA10" s="441" t="s">
        <v>2679</v>
      </c>
      <c r="HQ10" s="441" t="s">
        <v>2679</v>
      </c>
      <c r="IG10" s="441" t="s">
        <v>2679</v>
      </c>
      <c r="IW10" s="441" t="s">
        <v>2679</v>
      </c>
      <c r="JM10" s="441" t="s">
        <v>2679</v>
      </c>
      <c r="KC10" s="441" t="s">
        <v>2679</v>
      </c>
      <c r="KS10" s="441" t="s">
        <v>2679</v>
      </c>
      <c r="LI10" s="441" t="s">
        <v>2679</v>
      </c>
      <c r="LY10" s="441" t="s">
        <v>2679</v>
      </c>
      <c r="MO10" s="441" t="s">
        <v>2679</v>
      </c>
      <c r="NE10" s="441" t="s">
        <v>2679</v>
      </c>
      <c r="NU10" s="441" t="s">
        <v>2679</v>
      </c>
      <c r="OK10" s="441" t="s">
        <v>2679</v>
      </c>
      <c r="PA10" s="441" t="s">
        <v>2679</v>
      </c>
      <c r="PQ10" s="441" t="s">
        <v>2679</v>
      </c>
      <c r="QG10" s="441" t="s">
        <v>2679</v>
      </c>
      <c r="QW10" s="441" t="s">
        <v>2679</v>
      </c>
      <c r="RM10" s="441" t="s">
        <v>2679</v>
      </c>
      <c r="SC10" s="441" t="s">
        <v>2679</v>
      </c>
      <c r="SS10" s="441" t="s">
        <v>2679</v>
      </c>
      <c r="TI10" s="441" t="s">
        <v>2679</v>
      </c>
      <c r="TY10" s="441" t="s">
        <v>2679</v>
      </c>
      <c r="UO10" s="441" t="s">
        <v>2679</v>
      </c>
      <c r="VE10" s="441" t="s">
        <v>2679</v>
      </c>
      <c r="VU10" s="441" t="s">
        <v>2679</v>
      </c>
      <c r="WK10" s="441" t="s">
        <v>2679</v>
      </c>
      <c r="XA10" s="441" t="s">
        <v>2679</v>
      </c>
      <c r="XQ10" s="441" t="s">
        <v>2679</v>
      </c>
      <c r="YG10" s="441" t="s">
        <v>2679</v>
      </c>
      <c r="YW10" s="441" t="s">
        <v>2679</v>
      </c>
      <c r="ZM10" s="441" t="s">
        <v>2679</v>
      </c>
      <c r="AAC10" s="441" t="s">
        <v>2679</v>
      </c>
      <c r="AAS10" s="441" t="s">
        <v>2679</v>
      </c>
      <c r="ABI10" s="441" t="s">
        <v>2679</v>
      </c>
      <c r="ABY10" s="441" t="s">
        <v>2679</v>
      </c>
      <c r="ACO10" s="441" t="s">
        <v>2679</v>
      </c>
      <c r="ADE10" s="441" t="s">
        <v>2679</v>
      </c>
      <c r="ADU10" s="441" t="s">
        <v>2679</v>
      </c>
      <c r="AEK10" s="441" t="s">
        <v>2679</v>
      </c>
      <c r="AFA10" s="441" t="s">
        <v>2679</v>
      </c>
      <c r="AFQ10" s="441" t="s">
        <v>2679</v>
      </c>
      <c r="AGG10" s="441" t="s">
        <v>2679</v>
      </c>
      <c r="AGW10" s="441" t="s">
        <v>2679</v>
      </c>
      <c r="AHM10" s="441" t="s">
        <v>2679</v>
      </c>
      <c r="AIC10" s="441" t="s">
        <v>2679</v>
      </c>
      <c r="AIS10" s="441" t="s">
        <v>2679</v>
      </c>
      <c r="AJI10" s="441" t="s">
        <v>2679</v>
      </c>
      <c r="AJY10" s="441" t="s">
        <v>2679</v>
      </c>
      <c r="AKO10" s="441" t="s">
        <v>2679</v>
      </c>
      <c r="ALE10" s="441" t="s">
        <v>2679</v>
      </c>
      <c r="ALU10" s="441" t="s">
        <v>2679</v>
      </c>
      <c r="AMK10" s="441" t="s">
        <v>2679</v>
      </c>
      <c r="ANA10" s="441" t="s">
        <v>2679</v>
      </c>
      <c r="ANQ10" s="441" t="s">
        <v>2679</v>
      </c>
      <c r="AOG10" s="441" t="s">
        <v>2679</v>
      </c>
      <c r="AOW10" s="441" t="s">
        <v>2679</v>
      </c>
      <c r="APM10" s="441" t="s">
        <v>2679</v>
      </c>
      <c r="AQC10" s="441" t="s">
        <v>2679</v>
      </c>
      <c r="AQS10" s="441" t="s">
        <v>2679</v>
      </c>
      <c r="ARI10" s="441" t="s">
        <v>2679</v>
      </c>
      <c r="ARY10" s="441" t="s">
        <v>2679</v>
      </c>
      <c r="ASO10" s="441" t="s">
        <v>2679</v>
      </c>
      <c r="ATE10" s="441" t="s">
        <v>2679</v>
      </c>
      <c r="ATU10" s="441" t="s">
        <v>2679</v>
      </c>
      <c r="AUK10" s="441" t="s">
        <v>2679</v>
      </c>
      <c r="AVA10" s="441" t="s">
        <v>2679</v>
      </c>
      <c r="AVQ10" s="441" t="s">
        <v>2679</v>
      </c>
      <c r="AWG10" s="441" t="s">
        <v>2679</v>
      </c>
      <c r="AWW10" s="441" t="s">
        <v>2679</v>
      </c>
      <c r="AXM10" s="441" t="s">
        <v>2679</v>
      </c>
      <c r="AYC10" s="441" t="s">
        <v>2679</v>
      </c>
      <c r="AYS10" s="441" t="s">
        <v>2679</v>
      </c>
      <c r="AZI10" s="441" t="s">
        <v>2679</v>
      </c>
      <c r="AZY10" s="441" t="s">
        <v>2679</v>
      </c>
      <c r="BAO10" s="441" t="s">
        <v>2679</v>
      </c>
      <c r="BBE10" s="441" t="s">
        <v>2679</v>
      </c>
      <c r="BBU10" s="441" t="s">
        <v>2679</v>
      </c>
      <c r="BCK10" s="441" t="s">
        <v>2679</v>
      </c>
      <c r="BDA10" s="441" t="s">
        <v>2679</v>
      </c>
      <c r="BDQ10" s="441" t="s">
        <v>2679</v>
      </c>
      <c r="BEG10" s="441" t="s">
        <v>2679</v>
      </c>
      <c r="BEW10" s="441" t="s">
        <v>2679</v>
      </c>
      <c r="BFM10" s="441" t="s">
        <v>2679</v>
      </c>
      <c r="BGC10" s="441" t="s">
        <v>2679</v>
      </c>
      <c r="BGS10" s="441" t="s">
        <v>2679</v>
      </c>
      <c r="BHI10" s="441" t="s">
        <v>2679</v>
      </c>
      <c r="BHY10" s="441" t="s">
        <v>2679</v>
      </c>
      <c r="BIO10" s="441" t="s">
        <v>2679</v>
      </c>
      <c r="BJE10" s="441" t="s">
        <v>2679</v>
      </c>
      <c r="BJU10" s="441" t="s">
        <v>2679</v>
      </c>
      <c r="BKK10" s="441" t="s">
        <v>2679</v>
      </c>
      <c r="BLA10" s="441" t="s">
        <v>2679</v>
      </c>
      <c r="BLQ10" s="441" t="s">
        <v>2679</v>
      </c>
      <c r="BMG10" s="441" t="s">
        <v>2679</v>
      </c>
      <c r="BMW10" s="441" t="s">
        <v>2679</v>
      </c>
      <c r="BNM10" s="441" t="s">
        <v>2679</v>
      </c>
      <c r="BOC10" s="441" t="s">
        <v>2679</v>
      </c>
      <c r="BOS10" s="441" t="s">
        <v>2679</v>
      </c>
      <c r="BPI10" s="441" t="s">
        <v>2679</v>
      </c>
      <c r="BPY10" s="441" t="s">
        <v>2679</v>
      </c>
      <c r="BQO10" s="441" t="s">
        <v>2679</v>
      </c>
      <c r="BRE10" s="441" t="s">
        <v>2679</v>
      </c>
      <c r="BRU10" s="441" t="s">
        <v>2679</v>
      </c>
      <c r="BSK10" s="441" t="s">
        <v>2679</v>
      </c>
      <c r="BTA10" s="441" t="s">
        <v>2679</v>
      </c>
      <c r="BTQ10" s="441" t="s">
        <v>2679</v>
      </c>
      <c r="BUG10" s="441" t="s">
        <v>2679</v>
      </c>
      <c r="BUW10" s="441" t="s">
        <v>2679</v>
      </c>
      <c r="BVM10" s="441" t="s">
        <v>2679</v>
      </c>
      <c r="BWC10" s="441" t="s">
        <v>2679</v>
      </c>
      <c r="BWS10" s="441" t="s">
        <v>2679</v>
      </c>
      <c r="BXI10" s="441" t="s">
        <v>2679</v>
      </c>
      <c r="BXY10" s="441" t="s">
        <v>2679</v>
      </c>
      <c r="BYO10" s="441" t="s">
        <v>2679</v>
      </c>
      <c r="BZE10" s="441" t="s">
        <v>2679</v>
      </c>
      <c r="BZU10" s="441" t="s">
        <v>2679</v>
      </c>
      <c r="CAK10" s="441" t="s">
        <v>2679</v>
      </c>
      <c r="CBA10" s="441" t="s">
        <v>2679</v>
      </c>
      <c r="CBQ10" s="441" t="s">
        <v>2679</v>
      </c>
      <c r="CCG10" s="441" t="s">
        <v>2679</v>
      </c>
      <c r="CCW10" s="441" t="s">
        <v>2679</v>
      </c>
      <c r="CDM10" s="441" t="s">
        <v>2679</v>
      </c>
      <c r="CEC10" s="441" t="s">
        <v>2679</v>
      </c>
      <c r="CES10" s="441" t="s">
        <v>2679</v>
      </c>
      <c r="CFI10" s="441" t="s">
        <v>2679</v>
      </c>
      <c r="CFY10" s="441" t="s">
        <v>2679</v>
      </c>
      <c r="CGO10" s="441" t="s">
        <v>2679</v>
      </c>
      <c r="CHE10" s="441" t="s">
        <v>2679</v>
      </c>
      <c r="CHU10" s="441" t="s">
        <v>2679</v>
      </c>
      <c r="CIK10" s="441" t="s">
        <v>2679</v>
      </c>
      <c r="CJA10" s="441" t="s">
        <v>2679</v>
      </c>
      <c r="CJQ10" s="441" t="s">
        <v>2679</v>
      </c>
      <c r="CKG10" s="441" t="s">
        <v>2679</v>
      </c>
      <c r="CKW10" s="441" t="s">
        <v>2679</v>
      </c>
      <c r="CLM10" s="441" t="s">
        <v>2679</v>
      </c>
      <c r="CMC10" s="441" t="s">
        <v>2679</v>
      </c>
      <c r="CMS10" s="441" t="s">
        <v>2679</v>
      </c>
      <c r="CNI10" s="441" t="s">
        <v>2679</v>
      </c>
      <c r="CNY10" s="441" t="s">
        <v>2679</v>
      </c>
      <c r="COO10" s="441" t="s">
        <v>2679</v>
      </c>
      <c r="CPE10" s="441" t="s">
        <v>2679</v>
      </c>
      <c r="CPU10" s="441" t="s">
        <v>2679</v>
      </c>
      <c r="CQK10" s="441" t="s">
        <v>2679</v>
      </c>
      <c r="CRA10" s="441" t="s">
        <v>2679</v>
      </c>
      <c r="CRQ10" s="441" t="s">
        <v>2679</v>
      </c>
      <c r="CSG10" s="441" t="s">
        <v>2679</v>
      </c>
      <c r="CSW10" s="441" t="s">
        <v>2679</v>
      </c>
      <c r="CTM10" s="441" t="s">
        <v>2679</v>
      </c>
      <c r="CUC10" s="441" t="s">
        <v>2679</v>
      </c>
      <c r="CUS10" s="441" t="s">
        <v>2679</v>
      </c>
      <c r="CVI10" s="441" t="s">
        <v>2679</v>
      </c>
      <c r="CVY10" s="441" t="s">
        <v>2679</v>
      </c>
      <c r="CWO10" s="441" t="s">
        <v>2679</v>
      </c>
      <c r="CXE10" s="441" t="s">
        <v>2679</v>
      </c>
      <c r="CXU10" s="441" t="s">
        <v>2679</v>
      </c>
      <c r="CYK10" s="441" t="s">
        <v>2679</v>
      </c>
      <c r="CZA10" s="441" t="s">
        <v>2679</v>
      </c>
      <c r="CZQ10" s="441" t="s">
        <v>2679</v>
      </c>
      <c r="DAG10" s="441" t="s">
        <v>2679</v>
      </c>
      <c r="DAW10" s="441" t="s">
        <v>2679</v>
      </c>
      <c r="DBM10" s="441" t="s">
        <v>2679</v>
      </c>
      <c r="DCC10" s="441" t="s">
        <v>2679</v>
      </c>
      <c r="DCS10" s="441" t="s">
        <v>2679</v>
      </c>
      <c r="DDI10" s="441" t="s">
        <v>2679</v>
      </c>
      <c r="DDY10" s="441" t="s">
        <v>2679</v>
      </c>
      <c r="DEO10" s="441" t="s">
        <v>2679</v>
      </c>
      <c r="DFE10" s="441" t="s">
        <v>2679</v>
      </c>
      <c r="DFU10" s="441" t="s">
        <v>2679</v>
      </c>
      <c r="DGK10" s="441" t="s">
        <v>2679</v>
      </c>
      <c r="DHA10" s="441" t="s">
        <v>2679</v>
      </c>
      <c r="DHQ10" s="441" t="s">
        <v>2679</v>
      </c>
      <c r="DIG10" s="441" t="s">
        <v>2679</v>
      </c>
      <c r="DIW10" s="441" t="s">
        <v>2679</v>
      </c>
      <c r="DJM10" s="441" t="s">
        <v>2679</v>
      </c>
      <c r="DKC10" s="441" t="s">
        <v>2679</v>
      </c>
      <c r="DKS10" s="441" t="s">
        <v>2679</v>
      </c>
      <c r="DLI10" s="441" t="s">
        <v>2679</v>
      </c>
      <c r="DLY10" s="441" t="s">
        <v>2679</v>
      </c>
      <c r="DMO10" s="441" t="s">
        <v>2679</v>
      </c>
      <c r="DNE10" s="441" t="s">
        <v>2679</v>
      </c>
      <c r="DNU10" s="441" t="s">
        <v>2679</v>
      </c>
      <c r="DOK10" s="441" t="s">
        <v>2679</v>
      </c>
      <c r="DPA10" s="441" t="s">
        <v>2679</v>
      </c>
      <c r="DPQ10" s="441" t="s">
        <v>2679</v>
      </c>
      <c r="DQG10" s="441" t="s">
        <v>2679</v>
      </c>
      <c r="DQW10" s="441" t="s">
        <v>2679</v>
      </c>
      <c r="DRM10" s="441" t="s">
        <v>2679</v>
      </c>
      <c r="DSC10" s="441" t="s">
        <v>2679</v>
      </c>
      <c r="DSS10" s="441" t="s">
        <v>2679</v>
      </c>
      <c r="DTI10" s="441" t="s">
        <v>2679</v>
      </c>
      <c r="DTY10" s="441" t="s">
        <v>2679</v>
      </c>
      <c r="DUO10" s="441" t="s">
        <v>2679</v>
      </c>
      <c r="DVE10" s="441" t="s">
        <v>2679</v>
      </c>
      <c r="DVU10" s="441" t="s">
        <v>2679</v>
      </c>
      <c r="DWK10" s="441" t="s">
        <v>2679</v>
      </c>
      <c r="DXA10" s="441" t="s">
        <v>2679</v>
      </c>
      <c r="DXQ10" s="441" t="s">
        <v>2679</v>
      </c>
      <c r="DYG10" s="441" t="s">
        <v>2679</v>
      </c>
      <c r="DYW10" s="441" t="s">
        <v>2679</v>
      </c>
      <c r="DZM10" s="441" t="s">
        <v>2679</v>
      </c>
      <c r="EAC10" s="441" t="s">
        <v>2679</v>
      </c>
      <c r="EAS10" s="441" t="s">
        <v>2679</v>
      </c>
      <c r="EBI10" s="441" t="s">
        <v>2679</v>
      </c>
      <c r="EBY10" s="441" t="s">
        <v>2679</v>
      </c>
      <c r="ECO10" s="441" t="s">
        <v>2679</v>
      </c>
      <c r="EDE10" s="441" t="s">
        <v>2679</v>
      </c>
      <c r="EDU10" s="441" t="s">
        <v>2679</v>
      </c>
      <c r="EEK10" s="441" t="s">
        <v>2679</v>
      </c>
      <c r="EFA10" s="441" t="s">
        <v>2679</v>
      </c>
      <c r="EFQ10" s="441" t="s">
        <v>2679</v>
      </c>
      <c r="EGG10" s="441" t="s">
        <v>2679</v>
      </c>
      <c r="EGW10" s="441" t="s">
        <v>2679</v>
      </c>
      <c r="EHM10" s="441" t="s">
        <v>2679</v>
      </c>
      <c r="EIC10" s="441" t="s">
        <v>2679</v>
      </c>
      <c r="EIS10" s="441" t="s">
        <v>2679</v>
      </c>
      <c r="EJI10" s="441" t="s">
        <v>2679</v>
      </c>
      <c r="EJY10" s="441" t="s">
        <v>2679</v>
      </c>
      <c r="EKO10" s="441" t="s">
        <v>2679</v>
      </c>
      <c r="ELE10" s="441" t="s">
        <v>2679</v>
      </c>
      <c r="ELU10" s="441" t="s">
        <v>2679</v>
      </c>
      <c r="EMK10" s="441" t="s">
        <v>2679</v>
      </c>
      <c r="ENA10" s="441" t="s">
        <v>2679</v>
      </c>
      <c r="ENQ10" s="441" t="s">
        <v>2679</v>
      </c>
      <c r="EOG10" s="441" t="s">
        <v>2679</v>
      </c>
      <c r="EOW10" s="441" t="s">
        <v>2679</v>
      </c>
      <c r="EPM10" s="441" t="s">
        <v>2679</v>
      </c>
      <c r="EQC10" s="441" t="s">
        <v>2679</v>
      </c>
      <c r="EQS10" s="441" t="s">
        <v>2679</v>
      </c>
      <c r="ERI10" s="441" t="s">
        <v>2679</v>
      </c>
      <c r="ERY10" s="441" t="s">
        <v>2679</v>
      </c>
      <c r="ESO10" s="441" t="s">
        <v>2679</v>
      </c>
      <c r="ETE10" s="441" t="s">
        <v>2679</v>
      </c>
      <c r="ETU10" s="441" t="s">
        <v>2679</v>
      </c>
      <c r="EUK10" s="441" t="s">
        <v>2679</v>
      </c>
      <c r="EVA10" s="441" t="s">
        <v>2679</v>
      </c>
      <c r="EVQ10" s="441" t="s">
        <v>2679</v>
      </c>
      <c r="EWG10" s="441" t="s">
        <v>2679</v>
      </c>
      <c r="EWW10" s="441" t="s">
        <v>2679</v>
      </c>
      <c r="EXM10" s="441" t="s">
        <v>2679</v>
      </c>
      <c r="EYC10" s="441" t="s">
        <v>2679</v>
      </c>
      <c r="EYS10" s="441" t="s">
        <v>2679</v>
      </c>
      <c r="EZI10" s="441" t="s">
        <v>2679</v>
      </c>
      <c r="EZY10" s="441" t="s">
        <v>2679</v>
      </c>
      <c r="FAO10" s="441" t="s">
        <v>2679</v>
      </c>
      <c r="FBE10" s="441" t="s">
        <v>2679</v>
      </c>
      <c r="FBU10" s="441" t="s">
        <v>2679</v>
      </c>
      <c r="FCK10" s="441" t="s">
        <v>2679</v>
      </c>
      <c r="FDA10" s="441" t="s">
        <v>2679</v>
      </c>
      <c r="FDQ10" s="441" t="s">
        <v>2679</v>
      </c>
      <c r="FEG10" s="441" t="s">
        <v>2679</v>
      </c>
      <c r="FEW10" s="441" t="s">
        <v>2679</v>
      </c>
      <c r="FFM10" s="441" t="s">
        <v>2679</v>
      </c>
      <c r="FGC10" s="441" t="s">
        <v>2679</v>
      </c>
      <c r="FGS10" s="441" t="s">
        <v>2679</v>
      </c>
      <c r="FHI10" s="441" t="s">
        <v>2679</v>
      </c>
      <c r="FHY10" s="441" t="s">
        <v>2679</v>
      </c>
      <c r="FIO10" s="441" t="s">
        <v>2679</v>
      </c>
      <c r="FJE10" s="441" t="s">
        <v>2679</v>
      </c>
      <c r="FJU10" s="441" t="s">
        <v>2679</v>
      </c>
      <c r="FKK10" s="441" t="s">
        <v>2679</v>
      </c>
      <c r="FLA10" s="441" t="s">
        <v>2679</v>
      </c>
      <c r="FLQ10" s="441" t="s">
        <v>2679</v>
      </c>
      <c r="FMG10" s="441" t="s">
        <v>2679</v>
      </c>
      <c r="FMW10" s="441" t="s">
        <v>2679</v>
      </c>
      <c r="FNM10" s="441" t="s">
        <v>2679</v>
      </c>
      <c r="FOC10" s="441" t="s">
        <v>2679</v>
      </c>
      <c r="FOS10" s="441" t="s">
        <v>2679</v>
      </c>
      <c r="FPI10" s="441" t="s">
        <v>2679</v>
      </c>
      <c r="FPY10" s="441" t="s">
        <v>2679</v>
      </c>
      <c r="FQO10" s="441" t="s">
        <v>2679</v>
      </c>
      <c r="FRE10" s="441" t="s">
        <v>2679</v>
      </c>
      <c r="FRU10" s="441" t="s">
        <v>2679</v>
      </c>
      <c r="FSK10" s="441" t="s">
        <v>2679</v>
      </c>
      <c r="FTA10" s="441" t="s">
        <v>2679</v>
      </c>
      <c r="FTQ10" s="441" t="s">
        <v>2679</v>
      </c>
      <c r="FUG10" s="441" t="s">
        <v>2679</v>
      </c>
      <c r="FUW10" s="441" t="s">
        <v>2679</v>
      </c>
      <c r="FVM10" s="441" t="s">
        <v>2679</v>
      </c>
      <c r="FWC10" s="441" t="s">
        <v>2679</v>
      </c>
      <c r="FWS10" s="441" t="s">
        <v>2679</v>
      </c>
      <c r="FXI10" s="441" t="s">
        <v>2679</v>
      </c>
      <c r="FXY10" s="441" t="s">
        <v>2679</v>
      </c>
      <c r="FYO10" s="441" t="s">
        <v>2679</v>
      </c>
      <c r="FZE10" s="441" t="s">
        <v>2679</v>
      </c>
      <c r="FZU10" s="441" t="s">
        <v>2679</v>
      </c>
      <c r="GAK10" s="441" t="s">
        <v>2679</v>
      </c>
      <c r="GBA10" s="441" t="s">
        <v>2679</v>
      </c>
      <c r="GBQ10" s="441" t="s">
        <v>2679</v>
      </c>
      <c r="GCG10" s="441" t="s">
        <v>2679</v>
      </c>
      <c r="GCW10" s="441" t="s">
        <v>2679</v>
      </c>
      <c r="GDM10" s="441" t="s">
        <v>2679</v>
      </c>
      <c r="GEC10" s="441" t="s">
        <v>2679</v>
      </c>
      <c r="GES10" s="441" t="s">
        <v>2679</v>
      </c>
      <c r="GFI10" s="441" t="s">
        <v>2679</v>
      </c>
      <c r="GFY10" s="441" t="s">
        <v>2679</v>
      </c>
      <c r="GGO10" s="441" t="s">
        <v>2679</v>
      </c>
      <c r="GHE10" s="441" t="s">
        <v>2679</v>
      </c>
      <c r="GHU10" s="441" t="s">
        <v>2679</v>
      </c>
      <c r="GIK10" s="441" t="s">
        <v>2679</v>
      </c>
      <c r="GJA10" s="441" t="s">
        <v>2679</v>
      </c>
      <c r="GJQ10" s="441" t="s">
        <v>2679</v>
      </c>
      <c r="GKG10" s="441" t="s">
        <v>2679</v>
      </c>
      <c r="GKW10" s="441" t="s">
        <v>2679</v>
      </c>
      <c r="GLM10" s="441" t="s">
        <v>2679</v>
      </c>
      <c r="GMC10" s="441" t="s">
        <v>2679</v>
      </c>
      <c r="GMS10" s="441" t="s">
        <v>2679</v>
      </c>
      <c r="GNI10" s="441" t="s">
        <v>2679</v>
      </c>
      <c r="GNY10" s="441" t="s">
        <v>2679</v>
      </c>
      <c r="GOO10" s="441" t="s">
        <v>2679</v>
      </c>
      <c r="GPE10" s="441" t="s">
        <v>2679</v>
      </c>
      <c r="GPU10" s="441" t="s">
        <v>2679</v>
      </c>
      <c r="GQK10" s="441" t="s">
        <v>2679</v>
      </c>
      <c r="GRA10" s="441" t="s">
        <v>2679</v>
      </c>
      <c r="GRQ10" s="441" t="s">
        <v>2679</v>
      </c>
      <c r="GSG10" s="441" t="s">
        <v>2679</v>
      </c>
      <c r="GSW10" s="441" t="s">
        <v>2679</v>
      </c>
      <c r="GTM10" s="441" t="s">
        <v>2679</v>
      </c>
      <c r="GUC10" s="441" t="s">
        <v>2679</v>
      </c>
      <c r="GUS10" s="441" t="s">
        <v>2679</v>
      </c>
      <c r="GVI10" s="441" t="s">
        <v>2679</v>
      </c>
      <c r="GVY10" s="441" t="s">
        <v>2679</v>
      </c>
      <c r="GWO10" s="441" t="s">
        <v>2679</v>
      </c>
      <c r="GXE10" s="441" t="s">
        <v>2679</v>
      </c>
      <c r="GXU10" s="441" t="s">
        <v>2679</v>
      </c>
      <c r="GYK10" s="441" t="s">
        <v>2679</v>
      </c>
      <c r="GZA10" s="441" t="s">
        <v>2679</v>
      </c>
      <c r="GZQ10" s="441" t="s">
        <v>2679</v>
      </c>
      <c r="HAG10" s="441" t="s">
        <v>2679</v>
      </c>
      <c r="HAW10" s="441" t="s">
        <v>2679</v>
      </c>
      <c r="HBM10" s="441" t="s">
        <v>2679</v>
      </c>
      <c r="HCC10" s="441" t="s">
        <v>2679</v>
      </c>
      <c r="HCS10" s="441" t="s">
        <v>2679</v>
      </c>
      <c r="HDI10" s="441" t="s">
        <v>2679</v>
      </c>
      <c r="HDY10" s="441" t="s">
        <v>2679</v>
      </c>
      <c r="HEO10" s="441" t="s">
        <v>2679</v>
      </c>
      <c r="HFE10" s="441" t="s">
        <v>2679</v>
      </c>
      <c r="HFU10" s="441" t="s">
        <v>2679</v>
      </c>
      <c r="HGK10" s="441" t="s">
        <v>2679</v>
      </c>
      <c r="HHA10" s="441" t="s">
        <v>2679</v>
      </c>
      <c r="HHQ10" s="441" t="s">
        <v>2679</v>
      </c>
      <c r="HIG10" s="441" t="s">
        <v>2679</v>
      </c>
      <c r="HIW10" s="441" t="s">
        <v>2679</v>
      </c>
      <c r="HJM10" s="441" t="s">
        <v>2679</v>
      </c>
      <c r="HKC10" s="441" t="s">
        <v>2679</v>
      </c>
      <c r="HKS10" s="441" t="s">
        <v>2679</v>
      </c>
      <c r="HLI10" s="441" t="s">
        <v>2679</v>
      </c>
      <c r="HLY10" s="441" t="s">
        <v>2679</v>
      </c>
      <c r="HMO10" s="441" t="s">
        <v>2679</v>
      </c>
      <c r="HNE10" s="441" t="s">
        <v>2679</v>
      </c>
      <c r="HNU10" s="441" t="s">
        <v>2679</v>
      </c>
      <c r="HOK10" s="441" t="s">
        <v>2679</v>
      </c>
      <c r="HPA10" s="441" t="s">
        <v>2679</v>
      </c>
      <c r="HPQ10" s="441" t="s">
        <v>2679</v>
      </c>
      <c r="HQG10" s="441" t="s">
        <v>2679</v>
      </c>
      <c r="HQW10" s="441" t="s">
        <v>2679</v>
      </c>
      <c r="HRM10" s="441" t="s">
        <v>2679</v>
      </c>
      <c r="HSC10" s="441" t="s">
        <v>2679</v>
      </c>
      <c r="HSS10" s="441" t="s">
        <v>2679</v>
      </c>
      <c r="HTI10" s="441" t="s">
        <v>2679</v>
      </c>
      <c r="HTY10" s="441" t="s">
        <v>2679</v>
      </c>
      <c r="HUO10" s="441" t="s">
        <v>2679</v>
      </c>
      <c r="HVE10" s="441" t="s">
        <v>2679</v>
      </c>
      <c r="HVU10" s="441" t="s">
        <v>2679</v>
      </c>
      <c r="HWK10" s="441" t="s">
        <v>2679</v>
      </c>
      <c r="HXA10" s="441" t="s">
        <v>2679</v>
      </c>
      <c r="HXQ10" s="441" t="s">
        <v>2679</v>
      </c>
      <c r="HYG10" s="441" t="s">
        <v>2679</v>
      </c>
      <c r="HYW10" s="441" t="s">
        <v>2679</v>
      </c>
      <c r="HZM10" s="441" t="s">
        <v>2679</v>
      </c>
      <c r="IAC10" s="441" t="s">
        <v>2679</v>
      </c>
      <c r="IAS10" s="441" t="s">
        <v>2679</v>
      </c>
      <c r="IBI10" s="441" t="s">
        <v>2679</v>
      </c>
      <c r="IBY10" s="441" t="s">
        <v>2679</v>
      </c>
      <c r="ICO10" s="441" t="s">
        <v>2679</v>
      </c>
      <c r="IDE10" s="441" t="s">
        <v>2679</v>
      </c>
      <c r="IDU10" s="441" t="s">
        <v>2679</v>
      </c>
      <c r="IEK10" s="441" t="s">
        <v>2679</v>
      </c>
      <c r="IFA10" s="441" t="s">
        <v>2679</v>
      </c>
      <c r="IFQ10" s="441" t="s">
        <v>2679</v>
      </c>
      <c r="IGG10" s="441" t="s">
        <v>2679</v>
      </c>
      <c r="IGW10" s="441" t="s">
        <v>2679</v>
      </c>
      <c r="IHM10" s="441" t="s">
        <v>2679</v>
      </c>
      <c r="IIC10" s="441" t="s">
        <v>2679</v>
      </c>
      <c r="IIS10" s="441" t="s">
        <v>2679</v>
      </c>
      <c r="IJI10" s="441" t="s">
        <v>2679</v>
      </c>
      <c r="IJY10" s="441" t="s">
        <v>2679</v>
      </c>
      <c r="IKO10" s="441" t="s">
        <v>2679</v>
      </c>
      <c r="ILE10" s="441" t="s">
        <v>2679</v>
      </c>
      <c r="ILU10" s="441" t="s">
        <v>2679</v>
      </c>
      <c r="IMK10" s="441" t="s">
        <v>2679</v>
      </c>
      <c r="INA10" s="441" t="s">
        <v>2679</v>
      </c>
      <c r="INQ10" s="441" t="s">
        <v>2679</v>
      </c>
      <c r="IOG10" s="441" t="s">
        <v>2679</v>
      </c>
      <c r="IOW10" s="441" t="s">
        <v>2679</v>
      </c>
      <c r="IPM10" s="441" t="s">
        <v>2679</v>
      </c>
      <c r="IQC10" s="441" t="s">
        <v>2679</v>
      </c>
      <c r="IQS10" s="441" t="s">
        <v>2679</v>
      </c>
      <c r="IRI10" s="441" t="s">
        <v>2679</v>
      </c>
      <c r="IRY10" s="441" t="s">
        <v>2679</v>
      </c>
      <c r="ISO10" s="441" t="s">
        <v>2679</v>
      </c>
      <c r="ITE10" s="441" t="s">
        <v>2679</v>
      </c>
      <c r="ITU10" s="441" t="s">
        <v>2679</v>
      </c>
      <c r="IUK10" s="441" t="s">
        <v>2679</v>
      </c>
      <c r="IVA10" s="441" t="s">
        <v>2679</v>
      </c>
      <c r="IVQ10" s="441" t="s">
        <v>2679</v>
      </c>
      <c r="IWG10" s="441" t="s">
        <v>2679</v>
      </c>
      <c r="IWW10" s="441" t="s">
        <v>2679</v>
      </c>
      <c r="IXM10" s="441" t="s">
        <v>2679</v>
      </c>
      <c r="IYC10" s="441" t="s">
        <v>2679</v>
      </c>
      <c r="IYS10" s="441" t="s">
        <v>2679</v>
      </c>
      <c r="IZI10" s="441" t="s">
        <v>2679</v>
      </c>
      <c r="IZY10" s="441" t="s">
        <v>2679</v>
      </c>
      <c r="JAO10" s="441" t="s">
        <v>2679</v>
      </c>
      <c r="JBE10" s="441" t="s">
        <v>2679</v>
      </c>
      <c r="JBU10" s="441" t="s">
        <v>2679</v>
      </c>
      <c r="JCK10" s="441" t="s">
        <v>2679</v>
      </c>
      <c r="JDA10" s="441" t="s">
        <v>2679</v>
      </c>
      <c r="JDQ10" s="441" t="s">
        <v>2679</v>
      </c>
      <c r="JEG10" s="441" t="s">
        <v>2679</v>
      </c>
      <c r="JEW10" s="441" t="s">
        <v>2679</v>
      </c>
      <c r="JFM10" s="441" t="s">
        <v>2679</v>
      </c>
      <c r="JGC10" s="441" t="s">
        <v>2679</v>
      </c>
      <c r="JGS10" s="441" t="s">
        <v>2679</v>
      </c>
      <c r="JHI10" s="441" t="s">
        <v>2679</v>
      </c>
      <c r="JHY10" s="441" t="s">
        <v>2679</v>
      </c>
      <c r="JIO10" s="441" t="s">
        <v>2679</v>
      </c>
      <c r="JJE10" s="441" t="s">
        <v>2679</v>
      </c>
      <c r="JJU10" s="441" t="s">
        <v>2679</v>
      </c>
      <c r="JKK10" s="441" t="s">
        <v>2679</v>
      </c>
      <c r="JLA10" s="441" t="s">
        <v>2679</v>
      </c>
      <c r="JLQ10" s="441" t="s">
        <v>2679</v>
      </c>
      <c r="JMG10" s="441" t="s">
        <v>2679</v>
      </c>
      <c r="JMW10" s="441" t="s">
        <v>2679</v>
      </c>
      <c r="JNM10" s="441" t="s">
        <v>2679</v>
      </c>
      <c r="JOC10" s="441" t="s">
        <v>2679</v>
      </c>
      <c r="JOS10" s="441" t="s">
        <v>2679</v>
      </c>
      <c r="JPI10" s="441" t="s">
        <v>2679</v>
      </c>
      <c r="JPY10" s="441" t="s">
        <v>2679</v>
      </c>
      <c r="JQO10" s="441" t="s">
        <v>2679</v>
      </c>
      <c r="JRE10" s="441" t="s">
        <v>2679</v>
      </c>
      <c r="JRU10" s="441" t="s">
        <v>2679</v>
      </c>
      <c r="JSK10" s="441" t="s">
        <v>2679</v>
      </c>
      <c r="JTA10" s="441" t="s">
        <v>2679</v>
      </c>
      <c r="JTQ10" s="441" t="s">
        <v>2679</v>
      </c>
      <c r="JUG10" s="441" t="s">
        <v>2679</v>
      </c>
      <c r="JUW10" s="441" t="s">
        <v>2679</v>
      </c>
      <c r="JVM10" s="441" t="s">
        <v>2679</v>
      </c>
      <c r="JWC10" s="441" t="s">
        <v>2679</v>
      </c>
      <c r="JWS10" s="441" t="s">
        <v>2679</v>
      </c>
      <c r="JXI10" s="441" t="s">
        <v>2679</v>
      </c>
      <c r="JXY10" s="441" t="s">
        <v>2679</v>
      </c>
      <c r="JYO10" s="441" t="s">
        <v>2679</v>
      </c>
      <c r="JZE10" s="441" t="s">
        <v>2679</v>
      </c>
      <c r="JZU10" s="441" t="s">
        <v>2679</v>
      </c>
      <c r="KAK10" s="441" t="s">
        <v>2679</v>
      </c>
      <c r="KBA10" s="441" t="s">
        <v>2679</v>
      </c>
      <c r="KBQ10" s="441" t="s">
        <v>2679</v>
      </c>
      <c r="KCG10" s="441" t="s">
        <v>2679</v>
      </c>
      <c r="KCW10" s="441" t="s">
        <v>2679</v>
      </c>
      <c r="KDM10" s="441" t="s">
        <v>2679</v>
      </c>
      <c r="KEC10" s="441" t="s">
        <v>2679</v>
      </c>
      <c r="KES10" s="441" t="s">
        <v>2679</v>
      </c>
      <c r="KFI10" s="441" t="s">
        <v>2679</v>
      </c>
      <c r="KFY10" s="441" t="s">
        <v>2679</v>
      </c>
      <c r="KGO10" s="441" t="s">
        <v>2679</v>
      </c>
      <c r="KHE10" s="441" t="s">
        <v>2679</v>
      </c>
      <c r="KHU10" s="441" t="s">
        <v>2679</v>
      </c>
      <c r="KIK10" s="441" t="s">
        <v>2679</v>
      </c>
      <c r="KJA10" s="441" t="s">
        <v>2679</v>
      </c>
      <c r="KJQ10" s="441" t="s">
        <v>2679</v>
      </c>
      <c r="KKG10" s="441" t="s">
        <v>2679</v>
      </c>
      <c r="KKW10" s="441" t="s">
        <v>2679</v>
      </c>
      <c r="KLM10" s="441" t="s">
        <v>2679</v>
      </c>
      <c r="KMC10" s="441" t="s">
        <v>2679</v>
      </c>
      <c r="KMS10" s="441" t="s">
        <v>2679</v>
      </c>
      <c r="KNI10" s="441" t="s">
        <v>2679</v>
      </c>
      <c r="KNY10" s="441" t="s">
        <v>2679</v>
      </c>
      <c r="KOO10" s="441" t="s">
        <v>2679</v>
      </c>
      <c r="KPE10" s="441" t="s">
        <v>2679</v>
      </c>
      <c r="KPU10" s="441" t="s">
        <v>2679</v>
      </c>
      <c r="KQK10" s="441" t="s">
        <v>2679</v>
      </c>
      <c r="KRA10" s="441" t="s">
        <v>2679</v>
      </c>
      <c r="KRQ10" s="441" t="s">
        <v>2679</v>
      </c>
      <c r="KSG10" s="441" t="s">
        <v>2679</v>
      </c>
      <c r="KSW10" s="441" t="s">
        <v>2679</v>
      </c>
      <c r="KTM10" s="441" t="s">
        <v>2679</v>
      </c>
      <c r="KUC10" s="441" t="s">
        <v>2679</v>
      </c>
      <c r="KUS10" s="441" t="s">
        <v>2679</v>
      </c>
      <c r="KVI10" s="441" t="s">
        <v>2679</v>
      </c>
      <c r="KVY10" s="441" t="s">
        <v>2679</v>
      </c>
      <c r="KWO10" s="441" t="s">
        <v>2679</v>
      </c>
      <c r="KXE10" s="441" t="s">
        <v>2679</v>
      </c>
      <c r="KXU10" s="441" t="s">
        <v>2679</v>
      </c>
      <c r="KYK10" s="441" t="s">
        <v>2679</v>
      </c>
      <c r="KZA10" s="441" t="s">
        <v>2679</v>
      </c>
      <c r="KZQ10" s="441" t="s">
        <v>2679</v>
      </c>
      <c r="LAG10" s="441" t="s">
        <v>2679</v>
      </c>
      <c r="LAW10" s="441" t="s">
        <v>2679</v>
      </c>
      <c r="LBM10" s="441" t="s">
        <v>2679</v>
      </c>
      <c r="LCC10" s="441" t="s">
        <v>2679</v>
      </c>
      <c r="LCS10" s="441" t="s">
        <v>2679</v>
      </c>
      <c r="LDI10" s="441" t="s">
        <v>2679</v>
      </c>
      <c r="LDY10" s="441" t="s">
        <v>2679</v>
      </c>
      <c r="LEO10" s="441" t="s">
        <v>2679</v>
      </c>
      <c r="LFE10" s="441" t="s">
        <v>2679</v>
      </c>
      <c r="LFU10" s="441" t="s">
        <v>2679</v>
      </c>
      <c r="LGK10" s="441" t="s">
        <v>2679</v>
      </c>
      <c r="LHA10" s="441" t="s">
        <v>2679</v>
      </c>
      <c r="LHQ10" s="441" t="s">
        <v>2679</v>
      </c>
      <c r="LIG10" s="441" t="s">
        <v>2679</v>
      </c>
      <c r="LIW10" s="441" t="s">
        <v>2679</v>
      </c>
      <c r="LJM10" s="441" t="s">
        <v>2679</v>
      </c>
      <c r="LKC10" s="441" t="s">
        <v>2679</v>
      </c>
      <c r="LKS10" s="441" t="s">
        <v>2679</v>
      </c>
      <c r="LLI10" s="441" t="s">
        <v>2679</v>
      </c>
      <c r="LLY10" s="441" t="s">
        <v>2679</v>
      </c>
      <c r="LMO10" s="441" t="s">
        <v>2679</v>
      </c>
      <c r="LNE10" s="441" t="s">
        <v>2679</v>
      </c>
      <c r="LNU10" s="441" t="s">
        <v>2679</v>
      </c>
      <c r="LOK10" s="441" t="s">
        <v>2679</v>
      </c>
      <c r="LPA10" s="441" t="s">
        <v>2679</v>
      </c>
      <c r="LPQ10" s="441" t="s">
        <v>2679</v>
      </c>
      <c r="LQG10" s="441" t="s">
        <v>2679</v>
      </c>
      <c r="LQW10" s="441" t="s">
        <v>2679</v>
      </c>
      <c r="LRM10" s="441" t="s">
        <v>2679</v>
      </c>
      <c r="LSC10" s="441" t="s">
        <v>2679</v>
      </c>
      <c r="LSS10" s="441" t="s">
        <v>2679</v>
      </c>
      <c r="LTI10" s="441" t="s">
        <v>2679</v>
      </c>
      <c r="LTY10" s="441" t="s">
        <v>2679</v>
      </c>
      <c r="LUO10" s="441" t="s">
        <v>2679</v>
      </c>
      <c r="LVE10" s="441" t="s">
        <v>2679</v>
      </c>
      <c r="LVU10" s="441" t="s">
        <v>2679</v>
      </c>
      <c r="LWK10" s="441" t="s">
        <v>2679</v>
      </c>
      <c r="LXA10" s="441" t="s">
        <v>2679</v>
      </c>
      <c r="LXQ10" s="441" t="s">
        <v>2679</v>
      </c>
      <c r="LYG10" s="441" t="s">
        <v>2679</v>
      </c>
      <c r="LYW10" s="441" t="s">
        <v>2679</v>
      </c>
      <c r="LZM10" s="441" t="s">
        <v>2679</v>
      </c>
      <c r="MAC10" s="441" t="s">
        <v>2679</v>
      </c>
      <c r="MAS10" s="441" t="s">
        <v>2679</v>
      </c>
      <c r="MBI10" s="441" t="s">
        <v>2679</v>
      </c>
      <c r="MBY10" s="441" t="s">
        <v>2679</v>
      </c>
      <c r="MCO10" s="441" t="s">
        <v>2679</v>
      </c>
      <c r="MDE10" s="441" t="s">
        <v>2679</v>
      </c>
      <c r="MDU10" s="441" t="s">
        <v>2679</v>
      </c>
      <c r="MEK10" s="441" t="s">
        <v>2679</v>
      </c>
      <c r="MFA10" s="441" t="s">
        <v>2679</v>
      </c>
      <c r="MFQ10" s="441" t="s">
        <v>2679</v>
      </c>
      <c r="MGG10" s="441" t="s">
        <v>2679</v>
      </c>
      <c r="MGW10" s="441" t="s">
        <v>2679</v>
      </c>
      <c r="MHM10" s="441" t="s">
        <v>2679</v>
      </c>
      <c r="MIC10" s="441" t="s">
        <v>2679</v>
      </c>
      <c r="MIS10" s="441" t="s">
        <v>2679</v>
      </c>
      <c r="MJI10" s="441" t="s">
        <v>2679</v>
      </c>
      <c r="MJY10" s="441" t="s">
        <v>2679</v>
      </c>
      <c r="MKO10" s="441" t="s">
        <v>2679</v>
      </c>
      <c r="MLE10" s="441" t="s">
        <v>2679</v>
      </c>
      <c r="MLU10" s="441" t="s">
        <v>2679</v>
      </c>
      <c r="MMK10" s="441" t="s">
        <v>2679</v>
      </c>
      <c r="MNA10" s="441" t="s">
        <v>2679</v>
      </c>
      <c r="MNQ10" s="441" t="s">
        <v>2679</v>
      </c>
      <c r="MOG10" s="441" t="s">
        <v>2679</v>
      </c>
      <c r="MOW10" s="441" t="s">
        <v>2679</v>
      </c>
      <c r="MPM10" s="441" t="s">
        <v>2679</v>
      </c>
      <c r="MQC10" s="441" t="s">
        <v>2679</v>
      </c>
      <c r="MQS10" s="441" t="s">
        <v>2679</v>
      </c>
      <c r="MRI10" s="441" t="s">
        <v>2679</v>
      </c>
      <c r="MRY10" s="441" t="s">
        <v>2679</v>
      </c>
      <c r="MSO10" s="441" t="s">
        <v>2679</v>
      </c>
      <c r="MTE10" s="441" t="s">
        <v>2679</v>
      </c>
      <c r="MTU10" s="441" t="s">
        <v>2679</v>
      </c>
      <c r="MUK10" s="441" t="s">
        <v>2679</v>
      </c>
      <c r="MVA10" s="441" t="s">
        <v>2679</v>
      </c>
      <c r="MVQ10" s="441" t="s">
        <v>2679</v>
      </c>
      <c r="MWG10" s="441" t="s">
        <v>2679</v>
      </c>
      <c r="MWW10" s="441" t="s">
        <v>2679</v>
      </c>
      <c r="MXM10" s="441" t="s">
        <v>2679</v>
      </c>
      <c r="MYC10" s="441" t="s">
        <v>2679</v>
      </c>
      <c r="MYS10" s="441" t="s">
        <v>2679</v>
      </c>
      <c r="MZI10" s="441" t="s">
        <v>2679</v>
      </c>
      <c r="MZY10" s="441" t="s">
        <v>2679</v>
      </c>
      <c r="NAO10" s="441" t="s">
        <v>2679</v>
      </c>
      <c r="NBE10" s="441" t="s">
        <v>2679</v>
      </c>
      <c r="NBU10" s="441" t="s">
        <v>2679</v>
      </c>
      <c r="NCK10" s="441" t="s">
        <v>2679</v>
      </c>
      <c r="NDA10" s="441" t="s">
        <v>2679</v>
      </c>
      <c r="NDQ10" s="441" t="s">
        <v>2679</v>
      </c>
      <c r="NEG10" s="441" t="s">
        <v>2679</v>
      </c>
      <c r="NEW10" s="441" t="s">
        <v>2679</v>
      </c>
      <c r="NFM10" s="441" t="s">
        <v>2679</v>
      </c>
      <c r="NGC10" s="441" t="s">
        <v>2679</v>
      </c>
      <c r="NGS10" s="441" t="s">
        <v>2679</v>
      </c>
      <c r="NHI10" s="441" t="s">
        <v>2679</v>
      </c>
      <c r="NHY10" s="441" t="s">
        <v>2679</v>
      </c>
      <c r="NIO10" s="441" t="s">
        <v>2679</v>
      </c>
      <c r="NJE10" s="441" t="s">
        <v>2679</v>
      </c>
      <c r="NJU10" s="441" t="s">
        <v>2679</v>
      </c>
      <c r="NKK10" s="441" t="s">
        <v>2679</v>
      </c>
      <c r="NLA10" s="441" t="s">
        <v>2679</v>
      </c>
      <c r="NLQ10" s="441" t="s">
        <v>2679</v>
      </c>
      <c r="NMG10" s="441" t="s">
        <v>2679</v>
      </c>
      <c r="NMW10" s="441" t="s">
        <v>2679</v>
      </c>
      <c r="NNM10" s="441" t="s">
        <v>2679</v>
      </c>
      <c r="NOC10" s="441" t="s">
        <v>2679</v>
      </c>
      <c r="NOS10" s="441" t="s">
        <v>2679</v>
      </c>
      <c r="NPI10" s="441" t="s">
        <v>2679</v>
      </c>
      <c r="NPY10" s="441" t="s">
        <v>2679</v>
      </c>
      <c r="NQO10" s="441" t="s">
        <v>2679</v>
      </c>
      <c r="NRE10" s="441" t="s">
        <v>2679</v>
      </c>
      <c r="NRU10" s="441" t="s">
        <v>2679</v>
      </c>
      <c r="NSK10" s="441" t="s">
        <v>2679</v>
      </c>
      <c r="NTA10" s="441" t="s">
        <v>2679</v>
      </c>
      <c r="NTQ10" s="441" t="s">
        <v>2679</v>
      </c>
      <c r="NUG10" s="441" t="s">
        <v>2679</v>
      </c>
      <c r="NUW10" s="441" t="s">
        <v>2679</v>
      </c>
      <c r="NVM10" s="441" t="s">
        <v>2679</v>
      </c>
      <c r="NWC10" s="441" t="s">
        <v>2679</v>
      </c>
      <c r="NWS10" s="441" t="s">
        <v>2679</v>
      </c>
      <c r="NXI10" s="441" t="s">
        <v>2679</v>
      </c>
      <c r="NXY10" s="441" t="s">
        <v>2679</v>
      </c>
      <c r="NYO10" s="441" t="s">
        <v>2679</v>
      </c>
      <c r="NZE10" s="441" t="s">
        <v>2679</v>
      </c>
      <c r="NZU10" s="441" t="s">
        <v>2679</v>
      </c>
      <c r="OAK10" s="441" t="s">
        <v>2679</v>
      </c>
      <c r="OBA10" s="441" t="s">
        <v>2679</v>
      </c>
      <c r="OBQ10" s="441" t="s">
        <v>2679</v>
      </c>
      <c r="OCG10" s="441" t="s">
        <v>2679</v>
      </c>
      <c r="OCW10" s="441" t="s">
        <v>2679</v>
      </c>
      <c r="ODM10" s="441" t="s">
        <v>2679</v>
      </c>
      <c r="OEC10" s="441" t="s">
        <v>2679</v>
      </c>
      <c r="OES10" s="441" t="s">
        <v>2679</v>
      </c>
      <c r="OFI10" s="441" t="s">
        <v>2679</v>
      </c>
      <c r="OFY10" s="441" t="s">
        <v>2679</v>
      </c>
      <c r="OGO10" s="441" t="s">
        <v>2679</v>
      </c>
      <c r="OHE10" s="441" t="s">
        <v>2679</v>
      </c>
      <c r="OHU10" s="441" t="s">
        <v>2679</v>
      </c>
      <c r="OIK10" s="441" t="s">
        <v>2679</v>
      </c>
      <c r="OJA10" s="441" t="s">
        <v>2679</v>
      </c>
      <c r="OJQ10" s="441" t="s">
        <v>2679</v>
      </c>
      <c r="OKG10" s="441" t="s">
        <v>2679</v>
      </c>
      <c r="OKW10" s="441" t="s">
        <v>2679</v>
      </c>
      <c r="OLM10" s="441" t="s">
        <v>2679</v>
      </c>
      <c r="OMC10" s="441" t="s">
        <v>2679</v>
      </c>
      <c r="OMS10" s="441" t="s">
        <v>2679</v>
      </c>
      <c r="ONI10" s="441" t="s">
        <v>2679</v>
      </c>
      <c r="ONY10" s="441" t="s">
        <v>2679</v>
      </c>
      <c r="OOO10" s="441" t="s">
        <v>2679</v>
      </c>
      <c r="OPE10" s="441" t="s">
        <v>2679</v>
      </c>
      <c r="OPU10" s="441" t="s">
        <v>2679</v>
      </c>
      <c r="OQK10" s="441" t="s">
        <v>2679</v>
      </c>
      <c r="ORA10" s="441" t="s">
        <v>2679</v>
      </c>
      <c r="ORQ10" s="441" t="s">
        <v>2679</v>
      </c>
      <c r="OSG10" s="441" t="s">
        <v>2679</v>
      </c>
      <c r="OSW10" s="441" t="s">
        <v>2679</v>
      </c>
      <c r="OTM10" s="441" t="s">
        <v>2679</v>
      </c>
      <c r="OUC10" s="441" t="s">
        <v>2679</v>
      </c>
      <c r="OUS10" s="441" t="s">
        <v>2679</v>
      </c>
      <c r="OVI10" s="441" t="s">
        <v>2679</v>
      </c>
      <c r="OVY10" s="441" t="s">
        <v>2679</v>
      </c>
      <c r="OWO10" s="441" t="s">
        <v>2679</v>
      </c>
      <c r="OXE10" s="441" t="s">
        <v>2679</v>
      </c>
      <c r="OXU10" s="441" t="s">
        <v>2679</v>
      </c>
      <c r="OYK10" s="441" t="s">
        <v>2679</v>
      </c>
      <c r="OZA10" s="441" t="s">
        <v>2679</v>
      </c>
      <c r="OZQ10" s="441" t="s">
        <v>2679</v>
      </c>
      <c r="PAG10" s="441" t="s">
        <v>2679</v>
      </c>
      <c r="PAW10" s="441" t="s">
        <v>2679</v>
      </c>
      <c r="PBM10" s="441" t="s">
        <v>2679</v>
      </c>
      <c r="PCC10" s="441" t="s">
        <v>2679</v>
      </c>
      <c r="PCS10" s="441" t="s">
        <v>2679</v>
      </c>
      <c r="PDI10" s="441" t="s">
        <v>2679</v>
      </c>
      <c r="PDY10" s="441" t="s">
        <v>2679</v>
      </c>
      <c r="PEO10" s="441" t="s">
        <v>2679</v>
      </c>
      <c r="PFE10" s="441" t="s">
        <v>2679</v>
      </c>
      <c r="PFU10" s="441" t="s">
        <v>2679</v>
      </c>
      <c r="PGK10" s="441" t="s">
        <v>2679</v>
      </c>
      <c r="PHA10" s="441" t="s">
        <v>2679</v>
      </c>
      <c r="PHQ10" s="441" t="s">
        <v>2679</v>
      </c>
      <c r="PIG10" s="441" t="s">
        <v>2679</v>
      </c>
      <c r="PIW10" s="441" t="s">
        <v>2679</v>
      </c>
      <c r="PJM10" s="441" t="s">
        <v>2679</v>
      </c>
      <c r="PKC10" s="441" t="s">
        <v>2679</v>
      </c>
      <c r="PKS10" s="441" t="s">
        <v>2679</v>
      </c>
      <c r="PLI10" s="441" t="s">
        <v>2679</v>
      </c>
      <c r="PLY10" s="441" t="s">
        <v>2679</v>
      </c>
      <c r="PMO10" s="441" t="s">
        <v>2679</v>
      </c>
      <c r="PNE10" s="441" t="s">
        <v>2679</v>
      </c>
      <c r="PNU10" s="441" t="s">
        <v>2679</v>
      </c>
      <c r="POK10" s="441" t="s">
        <v>2679</v>
      </c>
      <c r="PPA10" s="441" t="s">
        <v>2679</v>
      </c>
      <c r="PPQ10" s="441" t="s">
        <v>2679</v>
      </c>
      <c r="PQG10" s="441" t="s">
        <v>2679</v>
      </c>
      <c r="PQW10" s="441" t="s">
        <v>2679</v>
      </c>
      <c r="PRM10" s="441" t="s">
        <v>2679</v>
      </c>
      <c r="PSC10" s="441" t="s">
        <v>2679</v>
      </c>
      <c r="PSS10" s="441" t="s">
        <v>2679</v>
      </c>
      <c r="PTI10" s="441" t="s">
        <v>2679</v>
      </c>
      <c r="PTY10" s="441" t="s">
        <v>2679</v>
      </c>
      <c r="PUO10" s="441" t="s">
        <v>2679</v>
      </c>
      <c r="PVE10" s="441" t="s">
        <v>2679</v>
      </c>
      <c r="PVU10" s="441" t="s">
        <v>2679</v>
      </c>
      <c r="PWK10" s="441" t="s">
        <v>2679</v>
      </c>
      <c r="PXA10" s="441" t="s">
        <v>2679</v>
      </c>
      <c r="PXQ10" s="441" t="s">
        <v>2679</v>
      </c>
      <c r="PYG10" s="441" t="s">
        <v>2679</v>
      </c>
      <c r="PYW10" s="441" t="s">
        <v>2679</v>
      </c>
      <c r="PZM10" s="441" t="s">
        <v>2679</v>
      </c>
      <c r="QAC10" s="441" t="s">
        <v>2679</v>
      </c>
      <c r="QAS10" s="441" t="s">
        <v>2679</v>
      </c>
      <c r="QBI10" s="441" t="s">
        <v>2679</v>
      </c>
      <c r="QBY10" s="441" t="s">
        <v>2679</v>
      </c>
      <c r="QCO10" s="441" t="s">
        <v>2679</v>
      </c>
      <c r="QDE10" s="441" t="s">
        <v>2679</v>
      </c>
      <c r="QDU10" s="441" t="s">
        <v>2679</v>
      </c>
      <c r="QEK10" s="441" t="s">
        <v>2679</v>
      </c>
      <c r="QFA10" s="441" t="s">
        <v>2679</v>
      </c>
      <c r="QFQ10" s="441" t="s">
        <v>2679</v>
      </c>
      <c r="QGG10" s="441" t="s">
        <v>2679</v>
      </c>
      <c r="QGW10" s="441" t="s">
        <v>2679</v>
      </c>
      <c r="QHM10" s="441" t="s">
        <v>2679</v>
      </c>
      <c r="QIC10" s="441" t="s">
        <v>2679</v>
      </c>
      <c r="QIS10" s="441" t="s">
        <v>2679</v>
      </c>
      <c r="QJI10" s="441" t="s">
        <v>2679</v>
      </c>
      <c r="QJY10" s="441" t="s">
        <v>2679</v>
      </c>
      <c r="QKO10" s="441" t="s">
        <v>2679</v>
      </c>
      <c r="QLE10" s="441" t="s">
        <v>2679</v>
      </c>
      <c r="QLU10" s="441" t="s">
        <v>2679</v>
      </c>
      <c r="QMK10" s="441" t="s">
        <v>2679</v>
      </c>
      <c r="QNA10" s="441" t="s">
        <v>2679</v>
      </c>
      <c r="QNQ10" s="441" t="s">
        <v>2679</v>
      </c>
      <c r="QOG10" s="441" t="s">
        <v>2679</v>
      </c>
      <c r="QOW10" s="441" t="s">
        <v>2679</v>
      </c>
      <c r="QPM10" s="441" t="s">
        <v>2679</v>
      </c>
      <c r="QQC10" s="441" t="s">
        <v>2679</v>
      </c>
      <c r="QQS10" s="441" t="s">
        <v>2679</v>
      </c>
      <c r="QRI10" s="441" t="s">
        <v>2679</v>
      </c>
      <c r="QRY10" s="441" t="s">
        <v>2679</v>
      </c>
      <c r="QSO10" s="441" t="s">
        <v>2679</v>
      </c>
      <c r="QTE10" s="441" t="s">
        <v>2679</v>
      </c>
      <c r="QTU10" s="441" t="s">
        <v>2679</v>
      </c>
      <c r="QUK10" s="441" t="s">
        <v>2679</v>
      </c>
      <c r="QVA10" s="441" t="s">
        <v>2679</v>
      </c>
      <c r="QVQ10" s="441" t="s">
        <v>2679</v>
      </c>
      <c r="QWG10" s="441" t="s">
        <v>2679</v>
      </c>
      <c r="QWW10" s="441" t="s">
        <v>2679</v>
      </c>
      <c r="QXM10" s="441" t="s">
        <v>2679</v>
      </c>
      <c r="QYC10" s="441" t="s">
        <v>2679</v>
      </c>
      <c r="QYS10" s="441" t="s">
        <v>2679</v>
      </c>
      <c r="QZI10" s="441" t="s">
        <v>2679</v>
      </c>
      <c r="QZY10" s="441" t="s">
        <v>2679</v>
      </c>
      <c r="RAO10" s="441" t="s">
        <v>2679</v>
      </c>
      <c r="RBE10" s="441" t="s">
        <v>2679</v>
      </c>
      <c r="RBU10" s="441" t="s">
        <v>2679</v>
      </c>
      <c r="RCK10" s="441" t="s">
        <v>2679</v>
      </c>
      <c r="RDA10" s="441" t="s">
        <v>2679</v>
      </c>
      <c r="RDQ10" s="441" t="s">
        <v>2679</v>
      </c>
      <c r="REG10" s="441" t="s">
        <v>2679</v>
      </c>
      <c r="REW10" s="441" t="s">
        <v>2679</v>
      </c>
      <c r="RFM10" s="441" t="s">
        <v>2679</v>
      </c>
      <c r="RGC10" s="441" t="s">
        <v>2679</v>
      </c>
      <c r="RGS10" s="441" t="s">
        <v>2679</v>
      </c>
      <c r="RHI10" s="441" t="s">
        <v>2679</v>
      </c>
      <c r="RHY10" s="441" t="s">
        <v>2679</v>
      </c>
      <c r="RIO10" s="441" t="s">
        <v>2679</v>
      </c>
      <c r="RJE10" s="441" t="s">
        <v>2679</v>
      </c>
      <c r="RJU10" s="441" t="s">
        <v>2679</v>
      </c>
      <c r="RKK10" s="441" t="s">
        <v>2679</v>
      </c>
      <c r="RLA10" s="441" t="s">
        <v>2679</v>
      </c>
      <c r="RLQ10" s="441" t="s">
        <v>2679</v>
      </c>
      <c r="RMG10" s="441" t="s">
        <v>2679</v>
      </c>
      <c r="RMW10" s="441" t="s">
        <v>2679</v>
      </c>
      <c r="RNM10" s="441" t="s">
        <v>2679</v>
      </c>
      <c r="ROC10" s="441" t="s">
        <v>2679</v>
      </c>
      <c r="ROS10" s="441" t="s">
        <v>2679</v>
      </c>
      <c r="RPI10" s="441" t="s">
        <v>2679</v>
      </c>
      <c r="RPY10" s="441" t="s">
        <v>2679</v>
      </c>
      <c r="RQO10" s="441" t="s">
        <v>2679</v>
      </c>
      <c r="RRE10" s="441" t="s">
        <v>2679</v>
      </c>
      <c r="RRU10" s="441" t="s">
        <v>2679</v>
      </c>
      <c r="RSK10" s="441" t="s">
        <v>2679</v>
      </c>
      <c r="RTA10" s="441" t="s">
        <v>2679</v>
      </c>
      <c r="RTQ10" s="441" t="s">
        <v>2679</v>
      </c>
      <c r="RUG10" s="441" t="s">
        <v>2679</v>
      </c>
      <c r="RUW10" s="441" t="s">
        <v>2679</v>
      </c>
      <c r="RVM10" s="441" t="s">
        <v>2679</v>
      </c>
      <c r="RWC10" s="441" t="s">
        <v>2679</v>
      </c>
      <c r="RWS10" s="441" t="s">
        <v>2679</v>
      </c>
      <c r="RXI10" s="441" t="s">
        <v>2679</v>
      </c>
      <c r="RXY10" s="441" t="s">
        <v>2679</v>
      </c>
      <c r="RYO10" s="441" t="s">
        <v>2679</v>
      </c>
      <c r="RZE10" s="441" t="s">
        <v>2679</v>
      </c>
      <c r="RZU10" s="441" t="s">
        <v>2679</v>
      </c>
      <c r="SAK10" s="441" t="s">
        <v>2679</v>
      </c>
      <c r="SBA10" s="441" t="s">
        <v>2679</v>
      </c>
      <c r="SBQ10" s="441" t="s">
        <v>2679</v>
      </c>
      <c r="SCG10" s="441" t="s">
        <v>2679</v>
      </c>
      <c r="SCW10" s="441" t="s">
        <v>2679</v>
      </c>
      <c r="SDM10" s="441" t="s">
        <v>2679</v>
      </c>
      <c r="SEC10" s="441" t="s">
        <v>2679</v>
      </c>
      <c r="SES10" s="441" t="s">
        <v>2679</v>
      </c>
      <c r="SFI10" s="441" t="s">
        <v>2679</v>
      </c>
      <c r="SFY10" s="441" t="s">
        <v>2679</v>
      </c>
      <c r="SGO10" s="441" t="s">
        <v>2679</v>
      </c>
      <c r="SHE10" s="441" t="s">
        <v>2679</v>
      </c>
      <c r="SHU10" s="441" t="s">
        <v>2679</v>
      </c>
      <c r="SIK10" s="441" t="s">
        <v>2679</v>
      </c>
      <c r="SJA10" s="441" t="s">
        <v>2679</v>
      </c>
      <c r="SJQ10" s="441" t="s">
        <v>2679</v>
      </c>
      <c r="SKG10" s="441" t="s">
        <v>2679</v>
      </c>
      <c r="SKW10" s="441" t="s">
        <v>2679</v>
      </c>
      <c r="SLM10" s="441" t="s">
        <v>2679</v>
      </c>
      <c r="SMC10" s="441" t="s">
        <v>2679</v>
      </c>
      <c r="SMS10" s="441" t="s">
        <v>2679</v>
      </c>
      <c r="SNI10" s="441" t="s">
        <v>2679</v>
      </c>
      <c r="SNY10" s="441" t="s">
        <v>2679</v>
      </c>
      <c r="SOO10" s="441" t="s">
        <v>2679</v>
      </c>
      <c r="SPE10" s="441" t="s">
        <v>2679</v>
      </c>
      <c r="SPU10" s="441" t="s">
        <v>2679</v>
      </c>
      <c r="SQK10" s="441" t="s">
        <v>2679</v>
      </c>
      <c r="SRA10" s="441" t="s">
        <v>2679</v>
      </c>
      <c r="SRQ10" s="441" t="s">
        <v>2679</v>
      </c>
      <c r="SSG10" s="441" t="s">
        <v>2679</v>
      </c>
      <c r="SSW10" s="441" t="s">
        <v>2679</v>
      </c>
      <c r="STM10" s="441" t="s">
        <v>2679</v>
      </c>
      <c r="SUC10" s="441" t="s">
        <v>2679</v>
      </c>
      <c r="SUS10" s="441" t="s">
        <v>2679</v>
      </c>
      <c r="SVI10" s="441" t="s">
        <v>2679</v>
      </c>
      <c r="SVY10" s="441" t="s">
        <v>2679</v>
      </c>
      <c r="SWO10" s="441" t="s">
        <v>2679</v>
      </c>
      <c r="SXE10" s="441" t="s">
        <v>2679</v>
      </c>
      <c r="SXU10" s="441" t="s">
        <v>2679</v>
      </c>
      <c r="SYK10" s="441" t="s">
        <v>2679</v>
      </c>
      <c r="SZA10" s="441" t="s">
        <v>2679</v>
      </c>
      <c r="SZQ10" s="441" t="s">
        <v>2679</v>
      </c>
      <c r="TAG10" s="441" t="s">
        <v>2679</v>
      </c>
      <c r="TAW10" s="441" t="s">
        <v>2679</v>
      </c>
      <c r="TBM10" s="441" t="s">
        <v>2679</v>
      </c>
      <c r="TCC10" s="441" t="s">
        <v>2679</v>
      </c>
      <c r="TCS10" s="441" t="s">
        <v>2679</v>
      </c>
      <c r="TDI10" s="441" t="s">
        <v>2679</v>
      </c>
      <c r="TDY10" s="441" t="s">
        <v>2679</v>
      </c>
      <c r="TEO10" s="441" t="s">
        <v>2679</v>
      </c>
      <c r="TFE10" s="441" t="s">
        <v>2679</v>
      </c>
      <c r="TFU10" s="441" t="s">
        <v>2679</v>
      </c>
      <c r="TGK10" s="441" t="s">
        <v>2679</v>
      </c>
      <c r="THA10" s="441" t="s">
        <v>2679</v>
      </c>
      <c r="THQ10" s="441" t="s">
        <v>2679</v>
      </c>
      <c r="TIG10" s="441" t="s">
        <v>2679</v>
      </c>
      <c r="TIW10" s="441" t="s">
        <v>2679</v>
      </c>
      <c r="TJM10" s="441" t="s">
        <v>2679</v>
      </c>
      <c r="TKC10" s="441" t="s">
        <v>2679</v>
      </c>
      <c r="TKS10" s="441" t="s">
        <v>2679</v>
      </c>
      <c r="TLI10" s="441" t="s">
        <v>2679</v>
      </c>
      <c r="TLY10" s="441" t="s">
        <v>2679</v>
      </c>
      <c r="TMO10" s="441" t="s">
        <v>2679</v>
      </c>
      <c r="TNE10" s="441" t="s">
        <v>2679</v>
      </c>
      <c r="TNU10" s="441" t="s">
        <v>2679</v>
      </c>
      <c r="TOK10" s="441" t="s">
        <v>2679</v>
      </c>
      <c r="TPA10" s="441" t="s">
        <v>2679</v>
      </c>
      <c r="TPQ10" s="441" t="s">
        <v>2679</v>
      </c>
      <c r="TQG10" s="441" t="s">
        <v>2679</v>
      </c>
      <c r="TQW10" s="441" t="s">
        <v>2679</v>
      </c>
      <c r="TRM10" s="441" t="s">
        <v>2679</v>
      </c>
      <c r="TSC10" s="441" t="s">
        <v>2679</v>
      </c>
      <c r="TSS10" s="441" t="s">
        <v>2679</v>
      </c>
      <c r="TTI10" s="441" t="s">
        <v>2679</v>
      </c>
      <c r="TTY10" s="441" t="s">
        <v>2679</v>
      </c>
      <c r="TUO10" s="441" t="s">
        <v>2679</v>
      </c>
      <c r="TVE10" s="441" t="s">
        <v>2679</v>
      </c>
      <c r="TVU10" s="441" t="s">
        <v>2679</v>
      </c>
      <c r="TWK10" s="441" t="s">
        <v>2679</v>
      </c>
      <c r="TXA10" s="441" t="s">
        <v>2679</v>
      </c>
      <c r="TXQ10" s="441" t="s">
        <v>2679</v>
      </c>
      <c r="TYG10" s="441" t="s">
        <v>2679</v>
      </c>
      <c r="TYW10" s="441" t="s">
        <v>2679</v>
      </c>
      <c r="TZM10" s="441" t="s">
        <v>2679</v>
      </c>
      <c r="UAC10" s="441" t="s">
        <v>2679</v>
      </c>
      <c r="UAS10" s="441" t="s">
        <v>2679</v>
      </c>
      <c r="UBI10" s="441" t="s">
        <v>2679</v>
      </c>
      <c r="UBY10" s="441" t="s">
        <v>2679</v>
      </c>
      <c r="UCO10" s="441" t="s">
        <v>2679</v>
      </c>
      <c r="UDE10" s="441" t="s">
        <v>2679</v>
      </c>
      <c r="UDU10" s="441" t="s">
        <v>2679</v>
      </c>
      <c r="UEK10" s="441" t="s">
        <v>2679</v>
      </c>
      <c r="UFA10" s="441" t="s">
        <v>2679</v>
      </c>
      <c r="UFQ10" s="441" t="s">
        <v>2679</v>
      </c>
      <c r="UGG10" s="441" t="s">
        <v>2679</v>
      </c>
      <c r="UGW10" s="441" t="s">
        <v>2679</v>
      </c>
      <c r="UHM10" s="441" t="s">
        <v>2679</v>
      </c>
      <c r="UIC10" s="441" t="s">
        <v>2679</v>
      </c>
      <c r="UIS10" s="441" t="s">
        <v>2679</v>
      </c>
      <c r="UJI10" s="441" t="s">
        <v>2679</v>
      </c>
      <c r="UJY10" s="441" t="s">
        <v>2679</v>
      </c>
      <c r="UKO10" s="441" t="s">
        <v>2679</v>
      </c>
      <c r="ULE10" s="441" t="s">
        <v>2679</v>
      </c>
      <c r="ULU10" s="441" t="s">
        <v>2679</v>
      </c>
      <c r="UMK10" s="441" t="s">
        <v>2679</v>
      </c>
      <c r="UNA10" s="441" t="s">
        <v>2679</v>
      </c>
      <c r="UNQ10" s="441" t="s">
        <v>2679</v>
      </c>
      <c r="UOG10" s="441" t="s">
        <v>2679</v>
      </c>
      <c r="UOW10" s="441" t="s">
        <v>2679</v>
      </c>
      <c r="UPM10" s="441" t="s">
        <v>2679</v>
      </c>
      <c r="UQC10" s="441" t="s">
        <v>2679</v>
      </c>
      <c r="UQS10" s="441" t="s">
        <v>2679</v>
      </c>
      <c r="URI10" s="441" t="s">
        <v>2679</v>
      </c>
      <c r="URY10" s="441" t="s">
        <v>2679</v>
      </c>
      <c r="USO10" s="441" t="s">
        <v>2679</v>
      </c>
      <c r="UTE10" s="441" t="s">
        <v>2679</v>
      </c>
      <c r="UTU10" s="441" t="s">
        <v>2679</v>
      </c>
      <c r="UUK10" s="441" t="s">
        <v>2679</v>
      </c>
      <c r="UVA10" s="441" t="s">
        <v>2679</v>
      </c>
      <c r="UVQ10" s="441" t="s">
        <v>2679</v>
      </c>
      <c r="UWG10" s="441" t="s">
        <v>2679</v>
      </c>
      <c r="UWW10" s="441" t="s">
        <v>2679</v>
      </c>
      <c r="UXM10" s="441" t="s">
        <v>2679</v>
      </c>
      <c r="UYC10" s="441" t="s">
        <v>2679</v>
      </c>
      <c r="UYS10" s="441" t="s">
        <v>2679</v>
      </c>
      <c r="UZI10" s="441" t="s">
        <v>2679</v>
      </c>
      <c r="UZY10" s="441" t="s">
        <v>2679</v>
      </c>
      <c r="VAO10" s="441" t="s">
        <v>2679</v>
      </c>
      <c r="VBE10" s="441" t="s">
        <v>2679</v>
      </c>
      <c r="VBU10" s="441" t="s">
        <v>2679</v>
      </c>
      <c r="VCK10" s="441" t="s">
        <v>2679</v>
      </c>
      <c r="VDA10" s="441" t="s">
        <v>2679</v>
      </c>
      <c r="VDQ10" s="441" t="s">
        <v>2679</v>
      </c>
      <c r="VEG10" s="441" t="s">
        <v>2679</v>
      </c>
      <c r="VEW10" s="441" t="s">
        <v>2679</v>
      </c>
      <c r="VFM10" s="441" t="s">
        <v>2679</v>
      </c>
      <c r="VGC10" s="441" t="s">
        <v>2679</v>
      </c>
      <c r="VGS10" s="441" t="s">
        <v>2679</v>
      </c>
      <c r="VHI10" s="441" t="s">
        <v>2679</v>
      </c>
      <c r="VHY10" s="441" t="s">
        <v>2679</v>
      </c>
      <c r="VIO10" s="441" t="s">
        <v>2679</v>
      </c>
      <c r="VJE10" s="441" t="s">
        <v>2679</v>
      </c>
      <c r="VJU10" s="441" t="s">
        <v>2679</v>
      </c>
      <c r="VKK10" s="441" t="s">
        <v>2679</v>
      </c>
      <c r="VLA10" s="441" t="s">
        <v>2679</v>
      </c>
      <c r="VLQ10" s="441" t="s">
        <v>2679</v>
      </c>
      <c r="VMG10" s="441" t="s">
        <v>2679</v>
      </c>
      <c r="VMW10" s="441" t="s">
        <v>2679</v>
      </c>
      <c r="VNM10" s="441" t="s">
        <v>2679</v>
      </c>
      <c r="VOC10" s="441" t="s">
        <v>2679</v>
      </c>
      <c r="VOS10" s="441" t="s">
        <v>2679</v>
      </c>
      <c r="VPI10" s="441" t="s">
        <v>2679</v>
      </c>
      <c r="VPY10" s="441" t="s">
        <v>2679</v>
      </c>
      <c r="VQO10" s="441" t="s">
        <v>2679</v>
      </c>
      <c r="VRE10" s="441" t="s">
        <v>2679</v>
      </c>
      <c r="VRU10" s="441" t="s">
        <v>2679</v>
      </c>
      <c r="VSK10" s="441" t="s">
        <v>2679</v>
      </c>
      <c r="VTA10" s="441" t="s">
        <v>2679</v>
      </c>
      <c r="VTQ10" s="441" t="s">
        <v>2679</v>
      </c>
      <c r="VUG10" s="441" t="s">
        <v>2679</v>
      </c>
      <c r="VUW10" s="441" t="s">
        <v>2679</v>
      </c>
      <c r="VVM10" s="441" t="s">
        <v>2679</v>
      </c>
      <c r="VWC10" s="441" t="s">
        <v>2679</v>
      </c>
      <c r="VWS10" s="441" t="s">
        <v>2679</v>
      </c>
      <c r="VXI10" s="441" t="s">
        <v>2679</v>
      </c>
      <c r="VXY10" s="441" t="s">
        <v>2679</v>
      </c>
      <c r="VYO10" s="441" t="s">
        <v>2679</v>
      </c>
      <c r="VZE10" s="441" t="s">
        <v>2679</v>
      </c>
      <c r="VZU10" s="441" t="s">
        <v>2679</v>
      </c>
      <c r="WAK10" s="441" t="s">
        <v>2679</v>
      </c>
      <c r="WBA10" s="441" t="s">
        <v>2679</v>
      </c>
      <c r="WBQ10" s="441" t="s">
        <v>2679</v>
      </c>
      <c r="WCG10" s="441" t="s">
        <v>2679</v>
      </c>
      <c r="WCW10" s="441" t="s">
        <v>2679</v>
      </c>
      <c r="WDM10" s="441" t="s">
        <v>2679</v>
      </c>
      <c r="WEC10" s="441" t="s">
        <v>2679</v>
      </c>
      <c r="WES10" s="441" t="s">
        <v>2679</v>
      </c>
      <c r="WFI10" s="441" t="s">
        <v>2679</v>
      </c>
      <c r="WFY10" s="441" t="s">
        <v>2679</v>
      </c>
      <c r="WGO10" s="441" t="s">
        <v>2679</v>
      </c>
      <c r="WHE10" s="441" t="s">
        <v>2679</v>
      </c>
      <c r="WHU10" s="441" t="s">
        <v>2679</v>
      </c>
      <c r="WIK10" s="441" t="s">
        <v>2679</v>
      </c>
      <c r="WJA10" s="441" t="s">
        <v>2679</v>
      </c>
      <c r="WJQ10" s="441" t="s">
        <v>2679</v>
      </c>
      <c r="WKG10" s="441" t="s">
        <v>2679</v>
      </c>
      <c r="WKW10" s="441" t="s">
        <v>2679</v>
      </c>
      <c r="WLM10" s="441" t="s">
        <v>2679</v>
      </c>
      <c r="WMC10" s="441" t="s">
        <v>2679</v>
      </c>
      <c r="WMS10" s="441" t="s">
        <v>2679</v>
      </c>
      <c r="WNI10" s="441" t="s">
        <v>2679</v>
      </c>
      <c r="WNY10" s="441" t="s">
        <v>2679</v>
      </c>
      <c r="WOO10" s="441" t="s">
        <v>2679</v>
      </c>
      <c r="WPE10" s="441" t="s">
        <v>2679</v>
      </c>
      <c r="WPU10" s="441" t="s">
        <v>2679</v>
      </c>
      <c r="WQK10" s="441" t="s">
        <v>2679</v>
      </c>
      <c r="WRA10" s="441" t="s">
        <v>2679</v>
      </c>
      <c r="WRQ10" s="441" t="s">
        <v>2679</v>
      </c>
      <c r="WSG10" s="441" t="s">
        <v>2679</v>
      </c>
      <c r="WSW10" s="441" t="s">
        <v>2679</v>
      </c>
      <c r="WTM10" s="441" t="s">
        <v>2679</v>
      </c>
      <c r="WUC10" s="441" t="s">
        <v>2679</v>
      </c>
      <c r="WUS10" s="441" t="s">
        <v>2679</v>
      </c>
      <c r="WVI10" s="441" t="s">
        <v>2679</v>
      </c>
      <c r="WVY10" s="441" t="s">
        <v>2679</v>
      </c>
      <c r="WWO10" s="441" t="s">
        <v>2679</v>
      </c>
      <c r="WXE10" s="441" t="s">
        <v>2679</v>
      </c>
      <c r="WXU10" s="441" t="s">
        <v>2679</v>
      </c>
      <c r="WYK10" s="441" t="s">
        <v>2679</v>
      </c>
      <c r="WZA10" s="441" t="s">
        <v>2679</v>
      </c>
      <c r="WZQ10" s="441" t="s">
        <v>2679</v>
      </c>
      <c r="XAG10" s="441" t="s">
        <v>2679</v>
      </c>
      <c r="XAW10" s="441" t="s">
        <v>2679</v>
      </c>
      <c r="XBM10" s="441" t="s">
        <v>2679</v>
      </c>
      <c r="XCC10" s="441" t="s">
        <v>2679</v>
      </c>
      <c r="XCS10" s="441" t="s">
        <v>2679</v>
      </c>
      <c r="XDI10" s="441" t="s">
        <v>2679</v>
      </c>
      <c r="XDY10" s="441" t="s">
        <v>2679</v>
      </c>
      <c r="XEO10" s="441" t="s">
        <v>2679</v>
      </c>
    </row>
    <row r="11" spans="1:1009 1025:2033 2049:3057 3073:4081 4097:5105 5121:6129 6145:7153 7169:8177 8193:9201 9217:10225 10241:11249 11265:12273 12289:13297 13313:14321 14337:15345 15361:16369" s="441" customFormat="1" ht="39" customHeight="1" x14ac:dyDescent="0.35">
      <c r="B11" s="876" t="s">
        <v>2680</v>
      </c>
      <c r="C11" s="877"/>
      <c r="D11" s="877"/>
      <c r="E11" s="878"/>
      <c r="F11" s="443"/>
      <c r="G11" s="443"/>
      <c r="H11" s="443"/>
      <c r="I11" s="443"/>
      <c r="J11" s="443"/>
      <c r="K11" s="443"/>
      <c r="L11" s="443"/>
      <c r="M11" s="443"/>
      <c r="N11" s="443"/>
      <c r="O11" s="443"/>
      <c r="P11" s="443"/>
      <c r="Q11" s="443"/>
    </row>
    <row r="12" spans="1:1009 1025:2033 2049:3057 3073:4081 4097:5105 5121:6129 6145:7153 7169:8177 8193:9201 9217:10225 10241:11249 11265:12273 12289:13297 13313:14321 14337:15345 15361:16369" ht="30" customHeight="1" x14ac:dyDescent="0.35">
      <c r="A12" s="438"/>
      <c r="B12" s="876" t="s">
        <v>2133</v>
      </c>
      <c r="C12" s="877"/>
      <c r="D12" s="877"/>
      <c r="E12" s="878"/>
      <c r="F12" s="442"/>
    </row>
    <row r="13" spans="1:1009 1025:2033 2049:3057 3073:4081 4097:5105 5121:6129 6145:7153 7169:8177 8193:9201 9217:10225 10241:11249 11265:12273 12289:13297 13313:14321 14337:15345 15361:16369" ht="30.75" customHeight="1" x14ac:dyDescent="0.35">
      <c r="A13" s="438"/>
      <c r="B13" s="876" t="s">
        <v>2134</v>
      </c>
      <c r="C13" s="877"/>
      <c r="D13" s="877"/>
      <c r="E13" s="878"/>
      <c r="F13" s="442"/>
    </row>
    <row r="14" spans="1:1009 1025:2033 2049:3057 3073:4081 4097:5105 5121:6129 6145:7153 7169:8177 8193:9201 9217:10225 10241:11249 11265:12273 12289:13297 13313:14321 14337:15345 15361:16369" ht="19.5" customHeight="1" x14ac:dyDescent="0.35">
      <c r="A14" s="438"/>
      <c r="B14" s="876" t="s">
        <v>2518</v>
      </c>
      <c r="C14" s="877"/>
      <c r="D14" s="877"/>
      <c r="E14" s="878"/>
      <c r="F14" s="442"/>
    </row>
    <row r="15" spans="1:1009 1025:2033 2049:3057 3073:4081 4097:5105 5121:6129 6145:7153 7169:8177 8193:9201 9217:10225 10241:11249 11265:12273 12289:13297 13313:14321 14337:15345 15361:16369" ht="42.75" customHeight="1" x14ac:dyDescent="0.35">
      <c r="A15" s="438"/>
      <c r="B15" s="876" t="s">
        <v>2380</v>
      </c>
      <c r="C15" s="877"/>
      <c r="D15" s="877"/>
      <c r="E15" s="878"/>
      <c r="F15" s="442"/>
    </row>
    <row r="16" spans="1:1009 1025:2033 2049:3057 3073:4081 4097:5105 5121:6129 6145:7153 7169:8177 8193:9201 9217:10225 10241:11249 11265:12273 12289:13297 13313:14321 14337:15345 15361:16369" ht="44.25" customHeight="1" x14ac:dyDescent="0.35">
      <c r="A16" s="438"/>
      <c r="B16" s="879" t="s">
        <v>2381</v>
      </c>
      <c r="C16" s="880"/>
      <c r="D16" s="880"/>
      <c r="E16" s="881"/>
      <c r="F16" s="442"/>
    </row>
    <row r="17" spans="1:6" ht="39" customHeight="1" thickBot="1" x14ac:dyDescent="0.4">
      <c r="A17" s="438"/>
      <c r="B17" s="873" t="s">
        <v>2135</v>
      </c>
      <c r="C17" s="874"/>
      <c r="D17" s="874"/>
      <c r="E17" s="875"/>
      <c r="F17" s="442"/>
    </row>
    <row r="18" spans="1:6" ht="16.5" customHeight="1" x14ac:dyDescent="0.35">
      <c r="A18" s="438"/>
      <c r="B18" s="444"/>
      <c r="C18" s="444"/>
      <c r="D18" s="444"/>
      <c r="E18" s="444"/>
      <c r="F18" s="442"/>
    </row>
    <row r="19" spans="1:6" ht="20.25" customHeight="1" thickBot="1" x14ac:dyDescent="0.4">
      <c r="A19" s="438"/>
      <c r="B19" s="445"/>
      <c r="C19" s="445"/>
      <c r="D19" s="445"/>
      <c r="E19" s="445"/>
      <c r="F19" s="442"/>
    </row>
    <row r="20" spans="1:6" ht="18" thickBot="1" x14ac:dyDescent="0.4">
      <c r="A20" s="438"/>
      <c r="B20" s="882" t="s">
        <v>2137</v>
      </c>
      <c r="C20" s="883"/>
      <c r="D20" s="883"/>
      <c r="E20" s="884"/>
      <c r="F20" s="438"/>
    </row>
    <row r="21" spans="1:6" ht="18" thickBot="1" x14ac:dyDescent="0.4">
      <c r="A21" s="438"/>
      <c r="B21" s="870" t="s">
        <v>2136</v>
      </c>
      <c r="C21" s="871"/>
      <c r="D21" s="871"/>
      <c r="E21" s="872"/>
      <c r="F21" s="438"/>
    </row>
    <row r="22" spans="1:6" ht="18" thickBot="1" x14ac:dyDescent="0.4">
      <c r="A22" s="438"/>
      <c r="B22" s="446" t="s">
        <v>1618</v>
      </c>
      <c r="C22" s="447" t="s">
        <v>1619</v>
      </c>
      <c r="D22" s="447" t="s">
        <v>1777</v>
      </c>
      <c r="E22" s="448" t="s">
        <v>1623</v>
      </c>
      <c r="F22" s="438"/>
    </row>
    <row r="23" spans="1:6" x14ac:dyDescent="0.35">
      <c r="A23" s="438"/>
      <c r="B23" s="19" t="s">
        <v>1649</v>
      </c>
      <c r="C23" s="57" t="s">
        <v>90</v>
      </c>
      <c r="D23" s="449" t="s">
        <v>1620</v>
      </c>
      <c r="E23" s="411" t="s">
        <v>1624</v>
      </c>
      <c r="F23" s="438"/>
    </row>
    <row r="24" spans="1:6" x14ac:dyDescent="0.35">
      <c r="A24" s="438"/>
      <c r="B24" s="24" t="s">
        <v>895</v>
      </c>
      <c r="C24" s="58" t="s">
        <v>74</v>
      </c>
      <c r="D24" s="450" t="s">
        <v>1621</v>
      </c>
      <c r="E24" s="451">
        <v>0.03</v>
      </c>
      <c r="F24" s="438"/>
    </row>
    <row r="25" spans="1:6" x14ac:dyDescent="0.35">
      <c r="A25" s="438"/>
      <c r="B25" s="24" t="s">
        <v>1089</v>
      </c>
      <c r="C25" s="58" t="s">
        <v>33</v>
      </c>
      <c r="D25" s="450" t="s">
        <v>1621</v>
      </c>
      <c r="E25" s="451">
        <v>0.1</v>
      </c>
      <c r="F25" s="438"/>
    </row>
    <row r="26" spans="1:6" x14ac:dyDescent="0.35">
      <c r="A26" s="438"/>
      <c r="B26" s="38" t="s">
        <v>312</v>
      </c>
      <c r="C26" s="44" t="s">
        <v>313</v>
      </c>
      <c r="D26" s="450" t="s">
        <v>1621</v>
      </c>
      <c r="E26" s="451" t="s">
        <v>1624</v>
      </c>
      <c r="F26" s="438"/>
    </row>
    <row r="27" spans="1:6" x14ac:dyDescent="0.35">
      <c r="A27" s="438"/>
      <c r="B27" s="24" t="s">
        <v>432</v>
      </c>
      <c r="C27" s="58" t="s">
        <v>433</v>
      </c>
      <c r="D27" s="450" t="s">
        <v>1621</v>
      </c>
      <c r="E27" s="451">
        <v>0.1</v>
      </c>
      <c r="F27" s="438"/>
    </row>
    <row r="28" spans="1:6" x14ac:dyDescent="0.35">
      <c r="A28" s="438"/>
      <c r="B28" s="24" t="s">
        <v>248</v>
      </c>
      <c r="C28" s="44" t="s">
        <v>2130</v>
      </c>
      <c r="D28" s="450" t="s">
        <v>1621</v>
      </c>
      <c r="E28" s="451" t="s">
        <v>1624</v>
      </c>
      <c r="F28" s="438"/>
    </row>
    <row r="29" spans="1:6" x14ac:dyDescent="0.35">
      <c r="A29" s="438"/>
      <c r="B29" s="24" t="s">
        <v>1595</v>
      </c>
      <c r="C29" s="58" t="s">
        <v>1596</v>
      </c>
      <c r="D29" s="450" t="s">
        <v>1621</v>
      </c>
      <c r="E29" s="451">
        <v>0.1</v>
      </c>
      <c r="F29" s="438"/>
    </row>
    <row r="30" spans="1:6" x14ac:dyDescent="0.35">
      <c r="A30" s="438"/>
      <c r="B30" s="24" t="s">
        <v>720</v>
      </c>
      <c r="C30" s="44" t="s">
        <v>721</v>
      </c>
      <c r="D30" s="450" t="s">
        <v>1621</v>
      </c>
      <c r="E30" s="451">
        <v>0.1</v>
      </c>
      <c r="F30" s="438"/>
    </row>
    <row r="31" spans="1:6" x14ac:dyDescent="0.35">
      <c r="A31" s="438"/>
      <c r="B31" s="38" t="s">
        <v>300</v>
      </c>
      <c r="C31" s="44" t="s">
        <v>126</v>
      </c>
      <c r="D31" s="450" t="s">
        <v>1632</v>
      </c>
      <c r="E31" s="451">
        <v>0.01</v>
      </c>
      <c r="F31" s="438"/>
    </row>
    <row r="32" spans="1:6" x14ac:dyDescent="0.35">
      <c r="A32" s="438"/>
      <c r="B32" s="24" t="s">
        <v>1597</v>
      </c>
      <c r="C32" s="58" t="s">
        <v>191</v>
      </c>
      <c r="D32" s="450" t="s">
        <v>1621</v>
      </c>
      <c r="E32" s="451">
        <v>0.1</v>
      </c>
      <c r="F32" s="438"/>
    </row>
    <row r="33" spans="1:7" x14ac:dyDescent="0.35">
      <c r="A33" s="438"/>
      <c r="B33" s="38" t="s">
        <v>84</v>
      </c>
      <c r="C33" s="44" t="s">
        <v>22</v>
      </c>
      <c r="D33" s="450" t="s">
        <v>1622</v>
      </c>
      <c r="E33" s="451">
        <v>0.1</v>
      </c>
      <c r="F33" s="438"/>
    </row>
    <row r="34" spans="1:7" x14ac:dyDescent="0.35">
      <c r="A34" s="438"/>
      <c r="B34" s="38" t="s">
        <v>776</v>
      </c>
      <c r="C34" s="44" t="s">
        <v>777</v>
      </c>
      <c r="D34" s="450" t="s">
        <v>1621</v>
      </c>
      <c r="E34" s="451">
        <v>0.03</v>
      </c>
      <c r="F34" s="438"/>
    </row>
    <row r="35" spans="1:7" x14ac:dyDescent="0.35">
      <c r="A35" s="438"/>
      <c r="B35" s="38" t="s">
        <v>119</v>
      </c>
      <c r="C35" s="44" t="s">
        <v>120</v>
      </c>
      <c r="D35" s="450" t="s">
        <v>1621</v>
      </c>
      <c r="E35" s="451">
        <v>0.1</v>
      </c>
      <c r="F35" s="438"/>
    </row>
    <row r="36" spans="1:7" x14ac:dyDescent="0.35">
      <c r="A36" s="438"/>
      <c r="B36" s="35" t="s">
        <v>565</v>
      </c>
      <c r="C36" s="58" t="s">
        <v>35</v>
      </c>
      <c r="D36" s="450" t="s">
        <v>1621</v>
      </c>
      <c r="E36" s="451">
        <v>0.1</v>
      </c>
      <c r="F36" s="438"/>
    </row>
    <row r="37" spans="1:7" x14ac:dyDescent="0.35">
      <c r="A37" s="438"/>
      <c r="B37" s="24" t="s">
        <v>1081</v>
      </c>
      <c r="C37" s="44" t="s">
        <v>1082</v>
      </c>
      <c r="D37" s="450" t="s">
        <v>1621</v>
      </c>
      <c r="E37" s="451">
        <v>0.1</v>
      </c>
      <c r="F37" s="438"/>
    </row>
    <row r="38" spans="1:7" x14ac:dyDescent="0.35">
      <c r="A38" s="438"/>
      <c r="B38" s="38" t="s">
        <v>447</v>
      </c>
      <c r="C38" s="44" t="s">
        <v>448</v>
      </c>
      <c r="D38" s="450" t="s">
        <v>1621</v>
      </c>
      <c r="E38" s="451" t="s">
        <v>1624</v>
      </c>
      <c r="F38" s="438"/>
    </row>
    <row r="39" spans="1:7" x14ac:dyDescent="0.35">
      <c r="A39" s="438"/>
      <c r="B39" s="38" t="s">
        <v>1481</v>
      </c>
      <c r="C39" s="44" t="s">
        <v>1655</v>
      </c>
      <c r="D39" s="450" t="s">
        <v>1621</v>
      </c>
      <c r="E39" s="451" t="s">
        <v>1624</v>
      </c>
      <c r="F39" s="438"/>
    </row>
    <row r="40" spans="1:7" x14ac:dyDescent="0.35">
      <c r="A40" s="438"/>
      <c r="B40" s="24" t="s">
        <v>1566</v>
      </c>
      <c r="C40" s="413" t="s">
        <v>34</v>
      </c>
      <c r="D40" s="450" t="s">
        <v>1621</v>
      </c>
      <c r="E40" s="451">
        <v>0.1</v>
      </c>
      <c r="F40" s="438"/>
    </row>
    <row r="41" spans="1:7" x14ac:dyDescent="0.35">
      <c r="A41" s="438"/>
      <c r="B41" s="24" t="s">
        <v>603</v>
      </c>
      <c r="C41" s="58" t="s">
        <v>1599</v>
      </c>
      <c r="D41" s="450" t="s">
        <v>1621</v>
      </c>
      <c r="E41" s="451">
        <v>0.1</v>
      </c>
      <c r="F41" s="438"/>
    </row>
    <row r="42" spans="1:7" ht="18" thickBot="1" x14ac:dyDescent="0.4">
      <c r="A42" s="438"/>
      <c r="B42" s="452" t="s">
        <v>1667</v>
      </c>
      <c r="C42" s="433" t="s">
        <v>71</v>
      </c>
      <c r="D42" s="453" t="s">
        <v>1632</v>
      </c>
      <c r="E42" s="454" t="s">
        <v>1624</v>
      </c>
      <c r="F42" s="438"/>
    </row>
    <row r="43" spans="1:7" ht="18" thickBot="1" x14ac:dyDescent="0.4">
      <c r="A43" s="438"/>
      <c r="B43" s="438"/>
      <c r="C43" s="438"/>
      <c r="D43" s="438"/>
      <c r="E43" s="438"/>
      <c r="F43" s="438"/>
    </row>
    <row r="44" spans="1:7" ht="48" customHeight="1" x14ac:dyDescent="0.35">
      <c r="A44" s="438"/>
      <c r="B44" s="861" t="s">
        <v>2145</v>
      </c>
      <c r="C44" s="862"/>
      <c r="D44" s="862"/>
      <c r="E44" s="862"/>
      <c r="F44" s="862"/>
      <c r="G44" s="863"/>
    </row>
    <row r="45" spans="1:7" ht="39.75" customHeight="1" x14ac:dyDescent="0.35">
      <c r="A45" s="438"/>
      <c r="B45" s="855" t="s">
        <v>2382</v>
      </c>
      <c r="C45" s="856"/>
      <c r="D45" s="856"/>
      <c r="E45" s="856"/>
      <c r="F45" s="856"/>
      <c r="G45" s="857"/>
    </row>
    <row r="46" spans="1:7" ht="24" customHeight="1" x14ac:dyDescent="0.35">
      <c r="A46" s="438"/>
      <c r="B46" s="864" t="s">
        <v>2759</v>
      </c>
      <c r="C46" s="865"/>
      <c r="D46" s="865"/>
      <c r="E46" s="865"/>
      <c r="F46" s="865"/>
      <c r="G46" s="866"/>
    </row>
    <row r="47" spans="1:7" ht="32.25" customHeight="1" x14ac:dyDescent="0.35">
      <c r="A47" s="438"/>
      <c r="B47" s="864" t="s">
        <v>2012</v>
      </c>
      <c r="C47" s="865"/>
      <c r="D47" s="865"/>
      <c r="E47" s="865"/>
      <c r="F47" s="865"/>
      <c r="G47" s="866"/>
    </row>
    <row r="48" spans="1:7" ht="18.75" customHeight="1" x14ac:dyDescent="0.35">
      <c r="A48" s="438"/>
      <c r="B48" s="864" t="s">
        <v>2013</v>
      </c>
      <c r="C48" s="865"/>
      <c r="D48" s="865"/>
      <c r="E48" s="865"/>
      <c r="F48" s="865"/>
      <c r="G48" s="866"/>
    </row>
    <row r="49" spans="1:7" ht="18.75" customHeight="1" x14ac:dyDescent="0.35">
      <c r="A49" s="438"/>
      <c r="B49" s="855" t="s">
        <v>2721</v>
      </c>
      <c r="C49" s="856"/>
      <c r="D49" s="856"/>
      <c r="E49" s="856"/>
      <c r="F49" s="856"/>
      <c r="G49" s="857"/>
    </row>
    <row r="50" spans="1:7" ht="18" thickBot="1" x14ac:dyDescent="0.4">
      <c r="A50" s="438"/>
      <c r="B50" s="858" t="s">
        <v>1754</v>
      </c>
      <c r="C50" s="859"/>
      <c r="D50" s="859"/>
      <c r="E50" s="859"/>
      <c r="F50" s="859"/>
      <c r="G50" s="860"/>
    </row>
    <row r="51" spans="1:7" x14ac:dyDescent="0.35">
      <c r="A51" s="438"/>
      <c r="B51" s="438"/>
      <c r="C51" s="438"/>
      <c r="D51" s="438"/>
      <c r="E51" s="438"/>
      <c r="F51" s="438"/>
    </row>
    <row r="52" spans="1:7" x14ac:dyDescent="0.35">
      <c r="A52" s="438"/>
      <c r="B52" s="438"/>
      <c r="C52" s="438"/>
      <c r="D52" s="438"/>
      <c r="E52" s="438"/>
      <c r="F52" s="438"/>
    </row>
    <row r="53" spans="1:7" x14ac:dyDescent="0.35">
      <c r="A53" s="438"/>
      <c r="B53" s="438"/>
      <c r="C53" s="438"/>
      <c r="D53" s="438"/>
      <c r="E53" s="438"/>
      <c r="F53" s="438"/>
    </row>
    <row r="54" spans="1:7" x14ac:dyDescent="0.35">
      <c r="A54" s="438"/>
      <c r="B54" s="438"/>
      <c r="C54" s="438"/>
      <c r="D54" s="438"/>
      <c r="E54" s="438"/>
      <c r="F54" s="438"/>
    </row>
    <row r="55" spans="1:7" x14ac:dyDescent="0.35">
      <c r="A55" s="438"/>
      <c r="B55" s="438"/>
      <c r="C55" s="438"/>
      <c r="D55" s="438"/>
      <c r="E55" s="438"/>
      <c r="F55" s="438"/>
    </row>
    <row r="56" spans="1:7" x14ac:dyDescent="0.35">
      <c r="A56" s="438"/>
      <c r="B56" s="438"/>
      <c r="C56" s="438"/>
      <c r="D56" s="438"/>
      <c r="E56" s="438"/>
      <c r="F56" s="438"/>
    </row>
    <row r="57" spans="1:7" x14ac:dyDescent="0.35">
      <c r="A57" s="438"/>
      <c r="B57" s="438"/>
      <c r="C57" s="438"/>
      <c r="D57" s="438"/>
      <c r="E57" s="438"/>
      <c r="F57" s="438"/>
    </row>
    <row r="58" spans="1:7" x14ac:dyDescent="0.35">
      <c r="A58" s="438"/>
      <c r="B58" s="438"/>
      <c r="C58" s="438"/>
      <c r="D58" s="438"/>
      <c r="E58" s="438"/>
      <c r="F58" s="438"/>
    </row>
    <row r="59" spans="1:7" x14ac:dyDescent="0.35">
      <c r="A59" s="438"/>
      <c r="B59" s="438"/>
      <c r="C59" s="438"/>
      <c r="D59" s="438"/>
      <c r="E59" s="438"/>
      <c r="F59" s="438"/>
    </row>
    <row r="60" spans="1:7" x14ac:dyDescent="0.35">
      <c r="A60" s="438"/>
      <c r="B60" s="438"/>
      <c r="C60" s="438"/>
      <c r="D60" s="438"/>
      <c r="E60" s="438"/>
      <c r="F60" s="438"/>
    </row>
    <row r="61" spans="1:7" x14ac:dyDescent="0.35">
      <c r="A61" s="438"/>
      <c r="B61" s="438"/>
      <c r="C61" s="438"/>
      <c r="D61" s="438"/>
      <c r="E61" s="438"/>
      <c r="F61" s="438"/>
    </row>
    <row r="62" spans="1:7" x14ac:dyDescent="0.35">
      <c r="A62" s="438"/>
      <c r="B62" s="438"/>
      <c r="C62" s="438"/>
      <c r="D62" s="438"/>
      <c r="E62" s="438"/>
      <c r="F62" s="438"/>
    </row>
    <row r="63" spans="1:7" x14ac:dyDescent="0.35">
      <c r="A63" s="438"/>
      <c r="B63" s="438"/>
      <c r="C63" s="438"/>
      <c r="D63" s="438"/>
      <c r="E63" s="438"/>
      <c r="F63" s="438"/>
    </row>
    <row r="64" spans="1:7" x14ac:dyDescent="0.35">
      <c r="A64" s="438"/>
      <c r="B64" s="438"/>
      <c r="C64" s="438"/>
      <c r="D64" s="438"/>
      <c r="E64" s="438"/>
      <c r="F64" s="438"/>
    </row>
    <row r="65" spans="1:6" x14ac:dyDescent="0.35">
      <c r="A65" s="438"/>
      <c r="B65" s="438"/>
      <c r="C65" s="438"/>
      <c r="D65" s="438"/>
      <c r="E65" s="438"/>
      <c r="F65" s="438"/>
    </row>
    <row r="66" spans="1:6" x14ac:dyDescent="0.35">
      <c r="A66" s="438"/>
      <c r="B66" s="438"/>
      <c r="C66" s="438"/>
      <c r="D66" s="438"/>
      <c r="E66" s="438"/>
      <c r="F66" s="438"/>
    </row>
    <row r="67" spans="1:6" x14ac:dyDescent="0.35">
      <c r="A67" s="438"/>
      <c r="B67" s="438"/>
      <c r="C67" s="438"/>
      <c r="D67" s="438"/>
      <c r="E67" s="438"/>
      <c r="F67" s="438"/>
    </row>
    <row r="68" spans="1:6" x14ac:dyDescent="0.35">
      <c r="A68" s="438"/>
      <c r="B68" s="438"/>
      <c r="C68" s="438"/>
      <c r="D68" s="438"/>
      <c r="E68" s="438"/>
      <c r="F68" s="438"/>
    </row>
    <row r="69" spans="1:6" x14ac:dyDescent="0.35">
      <c r="A69" s="438"/>
      <c r="B69" s="438"/>
      <c r="C69" s="438"/>
      <c r="D69" s="438"/>
      <c r="E69" s="438"/>
      <c r="F69" s="438"/>
    </row>
    <row r="70" spans="1:6" x14ac:dyDescent="0.35">
      <c r="A70" s="438"/>
      <c r="B70" s="438"/>
      <c r="C70" s="438"/>
      <c r="D70" s="438"/>
      <c r="E70" s="438"/>
      <c r="F70" s="438"/>
    </row>
    <row r="71" spans="1:6" x14ac:dyDescent="0.35">
      <c r="A71" s="438"/>
      <c r="B71" s="438"/>
      <c r="C71" s="438"/>
      <c r="D71" s="438"/>
      <c r="E71" s="438"/>
      <c r="F71" s="438"/>
    </row>
    <row r="72" spans="1:6" x14ac:dyDescent="0.35">
      <c r="A72" s="438"/>
      <c r="B72" s="438"/>
      <c r="C72" s="438"/>
      <c r="D72" s="438"/>
      <c r="E72" s="438"/>
      <c r="F72" s="438"/>
    </row>
    <row r="73" spans="1:6" x14ac:dyDescent="0.35">
      <c r="A73" s="438"/>
      <c r="B73" s="438"/>
      <c r="C73" s="438"/>
      <c r="D73" s="438"/>
      <c r="E73" s="438"/>
      <c r="F73" s="438"/>
    </row>
    <row r="74" spans="1:6" x14ac:dyDescent="0.35">
      <c r="A74" s="438"/>
      <c r="B74" s="438"/>
      <c r="C74" s="438"/>
      <c r="D74" s="438"/>
      <c r="E74" s="438"/>
      <c r="F74" s="438"/>
    </row>
    <row r="75" spans="1:6" x14ac:dyDescent="0.35">
      <c r="A75" s="438"/>
      <c r="B75" s="438"/>
      <c r="C75" s="438"/>
      <c r="D75" s="438"/>
      <c r="E75" s="438"/>
      <c r="F75" s="438"/>
    </row>
  </sheetData>
  <sheetProtection algorithmName="SHA-512" hashValue="9p/AaF6HZmpQW+hwWdd+ESE4o9uwLKUbMPWxnZHgjHUxEDsc/xtjPuhUxo71dRjrOU+9Vyy7+NN2dn3Tk7Lpxg==" saltValue="wDXFisI8elZCNDjXn960wQ==" spinCount="100000" sheet="1" objects="1" scenarios="1"/>
  <mergeCells count="22">
    <mergeCell ref="B5:E5"/>
    <mergeCell ref="B21:E21"/>
    <mergeCell ref="B17:E17"/>
    <mergeCell ref="B15:E15"/>
    <mergeCell ref="B14:E14"/>
    <mergeCell ref="B13:E13"/>
    <mergeCell ref="B12:E12"/>
    <mergeCell ref="B9:E9"/>
    <mergeCell ref="B11:E11"/>
    <mergeCell ref="B16:E16"/>
    <mergeCell ref="B20:E20"/>
    <mergeCell ref="B10:E10"/>
    <mergeCell ref="B6:E6"/>
    <mergeCell ref="B8:E8"/>
    <mergeCell ref="B7:E7"/>
    <mergeCell ref="B49:G49"/>
    <mergeCell ref="B50:G50"/>
    <mergeCell ref="B44:G44"/>
    <mergeCell ref="B45:G45"/>
    <mergeCell ref="B46:G46"/>
    <mergeCell ref="B47:G47"/>
    <mergeCell ref="B48:G4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4547-B176-4335-8123-D64FF9CB44F1}">
  <sheetPr codeName="Sheet6"/>
  <dimension ref="A1:AR1024"/>
  <sheetViews>
    <sheetView topLeftCell="B11" zoomScale="85" zoomScaleNormal="85" workbookViewId="0">
      <selection activeCell="B16" sqref="B16:I16"/>
    </sheetView>
  </sheetViews>
  <sheetFormatPr defaultColWidth="9.1796875" defaultRowHeight="17.5" x14ac:dyDescent="0.5"/>
  <cols>
    <col min="1" max="1" width="9.1796875" style="13"/>
    <col min="2" max="2" width="82.54296875" style="437" customWidth="1"/>
    <col min="3" max="3" width="17.7265625" style="13" customWidth="1"/>
    <col min="4" max="4" width="20.453125" style="13" hidden="1" customWidth="1"/>
    <col min="5" max="5" width="30" style="13" customWidth="1"/>
    <col min="6" max="6" width="21.26953125" style="13" hidden="1" customWidth="1"/>
    <col min="7" max="7" width="18.1796875" style="13" hidden="1" customWidth="1"/>
    <col min="8" max="8" width="32" style="13" customWidth="1"/>
    <col min="9" max="9" width="27.7265625" style="13" customWidth="1"/>
    <col min="10" max="12" width="9.1796875" style="13"/>
    <col min="13" max="44" width="9.1796875" style="12"/>
    <col min="45" max="16384" width="9.1796875" style="13"/>
  </cols>
  <sheetData>
    <row r="1" spans="1:12" x14ac:dyDescent="0.5">
      <c r="A1" s="12"/>
      <c r="B1" s="54"/>
      <c r="C1" s="12"/>
      <c r="D1" s="12"/>
      <c r="E1" s="12"/>
      <c r="F1" s="12"/>
      <c r="G1" s="12"/>
      <c r="H1" s="12"/>
      <c r="I1" s="12"/>
      <c r="J1" s="12"/>
      <c r="K1" s="12"/>
      <c r="L1" s="12"/>
    </row>
    <row r="2" spans="1:12" x14ac:dyDescent="0.5">
      <c r="A2" s="12"/>
      <c r="B2" s="54"/>
      <c r="C2" s="12"/>
      <c r="D2" s="12"/>
      <c r="E2" s="12"/>
      <c r="F2" s="12"/>
      <c r="G2" s="12"/>
      <c r="H2" s="12"/>
      <c r="I2" s="12"/>
      <c r="J2" s="12"/>
      <c r="K2" s="12"/>
      <c r="L2" s="12"/>
    </row>
    <row r="3" spans="1:12" x14ac:dyDescent="0.5">
      <c r="A3" s="12"/>
      <c r="B3" s="54"/>
      <c r="C3" s="12"/>
      <c r="D3" s="12"/>
      <c r="E3" s="12"/>
      <c r="F3" s="12"/>
      <c r="G3" s="12"/>
      <c r="H3" s="12"/>
      <c r="I3" s="12"/>
      <c r="J3" s="12"/>
      <c r="K3" s="12"/>
      <c r="L3" s="12"/>
    </row>
    <row r="4" spans="1:12" ht="73.5" customHeight="1" x14ac:dyDescent="0.5">
      <c r="A4" s="12"/>
      <c r="B4" s="54"/>
      <c r="C4" s="12"/>
      <c r="D4" s="12"/>
      <c r="E4" s="12"/>
      <c r="F4" s="12"/>
      <c r="G4" s="12"/>
      <c r="H4" s="12"/>
      <c r="I4" s="12"/>
      <c r="J4" s="12"/>
      <c r="K4" s="12"/>
      <c r="L4" s="12"/>
    </row>
    <row r="5" spans="1:12" ht="18" thickBot="1" x14ac:dyDescent="0.55000000000000004">
      <c r="A5" s="12"/>
      <c r="B5" s="393"/>
      <c r="C5" s="56"/>
      <c r="D5" s="56"/>
      <c r="E5" s="56"/>
      <c r="F5" s="56"/>
      <c r="G5" s="56"/>
      <c r="H5" s="56"/>
      <c r="I5" s="12"/>
      <c r="J5" s="12"/>
      <c r="K5" s="12"/>
      <c r="L5" s="12"/>
    </row>
    <row r="6" spans="1:12" ht="26.5" thickBot="1" x14ac:dyDescent="0.55000000000000004">
      <c r="A6" s="12"/>
      <c r="B6" s="891" t="s">
        <v>2138</v>
      </c>
      <c r="C6" s="892"/>
      <c r="D6" s="892"/>
      <c r="E6" s="892"/>
      <c r="F6" s="892"/>
      <c r="G6" s="892"/>
      <c r="H6" s="893"/>
      <c r="I6" s="12"/>
      <c r="J6" s="12"/>
      <c r="K6" s="12"/>
      <c r="L6" s="12"/>
    </row>
    <row r="7" spans="1:12" x14ac:dyDescent="0.5">
      <c r="A7" s="12"/>
      <c r="B7" s="894" t="s">
        <v>2745</v>
      </c>
      <c r="C7" s="895"/>
      <c r="D7" s="895"/>
      <c r="E7" s="895"/>
      <c r="F7" s="895"/>
      <c r="G7" s="895"/>
      <c r="H7" s="896"/>
      <c r="I7" s="12"/>
      <c r="J7" s="12"/>
      <c r="K7" s="12"/>
      <c r="L7" s="12"/>
    </row>
    <row r="8" spans="1:12" ht="36.75" customHeight="1" x14ac:dyDescent="0.5">
      <c r="A8" s="12"/>
      <c r="B8" s="897" t="s">
        <v>2671</v>
      </c>
      <c r="C8" s="898"/>
      <c r="D8" s="898"/>
      <c r="E8" s="898"/>
      <c r="F8" s="898"/>
      <c r="G8" s="898"/>
      <c r="H8" s="899"/>
      <c r="I8" s="12"/>
      <c r="J8" s="12"/>
      <c r="K8" s="12"/>
      <c r="L8" s="12"/>
    </row>
    <row r="9" spans="1:12" ht="42.75" customHeight="1" x14ac:dyDescent="0.5">
      <c r="A9" s="12"/>
      <c r="B9" s="897" t="s">
        <v>2672</v>
      </c>
      <c r="C9" s="898"/>
      <c r="D9" s="898"/>
      <c r="E9" s="898"/>
      <c r="F9" s="898"/>
      <c r="G9" s="898"/>
      <c r="H9" s="899"/>
      <c r="I9" s="12"/>
      <c r="J9" s="12"/>
      <c r="K9" s="12"/>
      <c r="L9" s="12"/>
    </row>
    <row r="10" spans="1:12" ht="33" customHeight="1" x14ac:dyDescent="0.5">
      <c r="A10" s="12"/>
      <c r="B10" s="897" t="s">
        <v>2673</v>
      </c>
      <c r="C10" s="898"/>
      <c r="D10" s="898"/>
      <c r="E10" s="898"/>
      <c r="F10" s="898"/>
      <c r="G10" s="898"/>
      <c r="H10" s="899"/>
      <c r="I10" s="12"/>
      <c r="J10" s="12"/>
      <c r="K10" s="12"/>
      <c r="L10" s="12"/>
    </row>
    <row r="11" spans="1:12" ht="41.25" customHeight="1" thickBot="1" x14ac:dyDescent="0.55000000000000004">
      <c r="A11" s="12"/>
      <c r="B11" s="900" t="s">
        <v>2674</v>
      </c>
      <c r="C11" s="901"/>
      <c r="D11" s="901"/>
      <c r="E11" s="901"/>
      <c r="F11" s="901"/>
      <c r="G11" s="901"/>
      <c r="H11" s="902"/>
      <c r="I11" s="12"/>
      <c r="J11" s="12"/>
      <c r="K11" s="12"/>
      <c r="L11" s="12"/>
    </row>
    <row r="12" spans="1:12" ht="20.25" customHeight="1" x14ac:dyDescent="0.5">
      <c r="A12" s="12"/>
      <c r="B12" s="903" t="s">
        <v>2383</v>
      </c>
      <c r="C12" s="904"/>
      <c r="D12" s="904"/>
      <c r="E12" s="904"/>
      <c r="F12" s="904"/>
      <c r="G12" s="904"/>
      <c r="H12" s="905"/>
      <c r="I12" s="12"/>
      <c r="J12" s="12"/>
      <c r="K12" s="12"/>
      <c r="L12" s="12"/>
    </row>
    <row r="13" spans="1:12" ht="13.5" customHeight="1" thickBot="1" x14ac:dyDescent="0.55000000000000004">
      <c r="A13" s="12"/>
      <c r="B13" s="334" t="s">
        <v>2139</v>
      </c>
      <c r="C13" s="906"/>
      <c r="D13" s="906"/>
      <c r="E13" s="906"/>
      <c r="F13" s="906"/>
      <c r="G13" s="906"/>
      <c r="H13" s="907"/>
      <c r="I13" s="12"/>
      <c r="J13" s="12"/>
      <c r="K13" s="12"/>
      <c r="L13" s="12"/>
    </row>
    <row r="14" spans="1:12" ht="25.5" customHeight="1" x14ac:dyDescent="0.5">
      <c r="A14" s="12"/>
      <c r="B14" s="394"/>
      <c r="C14" s="395"/>
      <c r="D14" s="395"/>
      <c r="E14" s="395"/>
      <c r="F14" s="395"/>
      <c r="G14" s="395"/>
      <c r="H14" s="395"/>
      <c r="I14" s="12"/>
      <c r="J14" s="12"/>
      <c r="K14" s="12"/>
      <c r="L14" s="12"/>
    </row>
    <row r="15" spans="1:12" ht="17.25" customHeight="1" thickBot="1" x14ac:dyDescent="0.55000000000000004">
      <c r="A15" s="12"/>
      <c r="B15" s="396"/>
      <c r="C15" s="396"/>
      <c r="D15" s="396"/>
      <c r="E15" s="396"/>
      <c r="F15" s="396"/>
      <c r="G15" s="396"/>
      <c r="H15" s="396"/>
      <c r="I15" s="56"/>
      <c r="J15" s="12"/>
      <c r="K15" s="12"/>
      <c r="L15" s="12"/>
    </row>
    <row r="16" spans="1:12" ht="20.5" thickBot="1" x14ac:dyDescent="0.55000000000000004">
      <c r="A16" s="12"/>
      <c r="B16" s="908" t="s">
        <v>2746</v>
      </c>
      <c r="C16" s="909"/>
      <c r="D16" s="909"/>
      <c r="E16" s="909"/>
      <c r="F16" s="909"/>
      <c r="G16" s="909"/>
      <c r="H16" s="909"/>
      <c r="I16" s="910"/>
      <c r="J16" s="12"/>
      <c r="K16" s="12"/>
      <c r="L16" s="12"/>
    </row>
    <row r="17" spans="1:12" ht="18" thickBot="1" x14ac:dyDescent="0.55000000000000004">
      <c r="A17" s="12"/>
      <c r="B17" s="397" t="s">
        <v>2136</v>
      </c>
      <c r="C17" s="398"/>
      <c r="D17" s="398"/>
      <c r="E17" s="398"/>
      <c r="F17" s="399"/>
      <c r="G17" s="399"/>
      <c r="H17" s="399"/>
      <c r="I17" s="400"/>
      <c r="J17" s="12"/>
      <c r="K17" s="12"/>
      <c r="L17" s="12"/>
    </row>
    <row r="18" spans="1:12" ht="22.5" customHeight="1" thickBot="1" x14ac:dyDescent="0.55000000000000004">
      <c r="A18" s="12"/>
      <c r="B18" s="401" t="s">
        <v>1618</v>
      </c>
      <c r="C18" s="402" t="s">
        <v>1777</v>
      </c>
      <c r="D18" s="403" t="s">
        <v>95</v>
      </c>
      <c r="E18" s="403" t="s">
        <v>1619</v>
      </c>
      <c r="F18" s="403" t="s">
        <v>96</v>
      </c>
      <c r="G18" s="404" t="s">
        <v>97</v>
      </c>
      <c r="H18" s="405" t="s">
        <v>1623</v>
      </c>
      <c r="I18" s="406" t="s">
        <v>1778</v>
      </c>
      <c r="J18" s="12"/>
      <c r="K18" s="12"/>
      <c r="L18" s="12"/>
    </row>
    <row r="19" spans="1:12" ht="19.5" customHeight="1" x14ac:dyDescent="0.5">
      <c r="A19" s="12"/>
      <c r="B19" s="407" t="s">
        <v>1714</v>
      </c>
      <c r="C19" s="408" t="s">
        <v>1620</v>
      </c>
      <c r="D19" s="408" t="s">
        <v>102</v>
      </c>
      <c r="E19" s="408" t="s">
        <v>548</v>
      </c>
      <c r="F19" s="409">
        <v>31835</v>
      </c>
      <c r="G19" s="410" t="s">
        <v>1658</v>
      </c>
      <c r="H19" s="408">
        <v>0.1</v>
      </c>
      <c r="I19" s="411"/>
      <c r="J19" s="12"/>
      <c r="K19" s="12"/>
      <c r="L19" s="12"/>
    </row>
    <row r="20" spans="1:12" x14ac:dyDescent="0.5">
      <c r="A20" s="12"/>
      <c r="B20" s="412" t="s">
        <v>289</v>
      </c>
      <c r="C20" s="413" t="s">
        <v>1621</v>
      </c>
      <c r="D20" s="413" t="s">
        <v>134</v>
      </c>
      <c r="E20" s="413" t="s">
        <v>290</v>
      </c>
      <c r="F20" s="414">
        <v>31835</v>
      </c>
      <c r="G20" s="413"/>
      <c r="H20" s="413" t="s">
        <v>1624</v>
      </c>
      <c r="I20" s="415"/>
      <c r="J20" s="12"/>
      <c r="K20" s="12"/>
      <c r="L20" s="12"/>
    </row>
    <row r="21" spans="1:12" x14ac:dyDescent="0.5">
      <c r="A21" s="12"/>
      <c r="B21" s="412" t="s">
        <v>19</v>
      </c>
      <c r="C21" s="413" t="s">
        <v>1621</v>
      </c>
      <c r="D21" s="413" t="s">
        <v>134</v>
      </c>
      <c r="E21" s="413" t="s">
        <v>39</v>
      </c>
      <c r="F21" s="414">
        <v>31835</v>
      </c>
      <c r="G21" s="413">
        <v>0.4</v>
      </c>
      <c r="H21" s="413">
        <v>0.03</v>
      </c>
      <c r="I21" s="415"/>
      <c r="J21" s="12"/>
      <c r="K21" s="12"/>
      <c r="L21" s="12"/>
    </row>
    <row r="22" spans="1:12" x14ac:dyDescent="0.5">
      <c r="A22" s="12"/>
      <c r="B22" s="412" t="s">
        <v>147</v>
      </c>
      <c r="C22" s="413" t="s">
        <v>1621</v>
      </c>
      <c r="D22" s="413" t="s">
        <v>134</v>
      </c>
      <c r="E22" s="413" t="s">
        <v>40</v>
      </c>
      <c r="F22" s="414">
        <v>31835</v>
      </c>
      <c r="G22" s="413">
        <v>0.03</v>
      </c>
      <c r="H22" s="413">
        <v>0.01</v>
      </c>
      <c r="I22" s="415"/>
      <c r="J22" s="12"/>
      <c r="K22" s="12"/>
      <c r="L22" s="12"/>
    </row>
    <row r="23" spans="1:12" x14ac:dyDescent="0.5">
      <c r="A23" s="12"/>
      <c r="B23" s="412" t="s">
        <v>976</v>
      </c>
      <c r="C23" s="413" t="s">
        <v>1621</v>
      </c>
      <c r="D23" s="413" t="s">
        <v>134</v>
      </c>
      <c r="E23" s="413" t="s">
        <v>977</v>
      </c>
      <c r="F23" s="414">
        <v>31835</v>
      </c>
      <c r="G23" s="413"/>
      <c r="H23" s="413" t="s">
        <v>1624</v>
      </c>
      <c r="I23" s="415"/>
      <c r="J23" s="12"/>
      <c r="K23" s="12"/>
      <c r="L23" s="12"/>
    </row>
    <row r="24" spans="1:12" x14ac:dyDescent="0.5">
      <c r="A24" s="12"/>
      <c r="B24" s="412" t="s">
        <v>176</v>
      </c>
      <c r="C24" s="413" t="s">
        <v>1621</v>
      </c>
      <c r="D24" s="413" t="s">
        <v>134</v>
      </c>
      <c r="E24" s="413" t="s">
        <v>126</v>
      </c>
      <c r="F24" s="414">
        <v>31835</v>
      </c>
      <c r="G24" s="413"/>
      <c r="H24" s="413" t="s">
        <v>1624</v>
      </c>
      <c r="I24" s="415"/>
      <c r="J24" s="12"/>
      <c r="K24" s="12"/>
      <c r="L24" s="12"/>
    </row>
    <row r="25" spans="1:12" ht="18" customHeight="1" x14ac:dyDescent="0.5">
      <c r="A25" s="12"/>
      <c r="B25" s="412" t="s">
        <v>196</v>
      </c>
      <c r="C25" s="413" t="s">
        <v>1621</v>
      </c>
      <c r="D25" s="413" t="s">
        <v>134</v>
      </c>
      <c r="E25" s="413" t="s">
        <v>1641</v>
      </c>
      <c r="F25" s="414">
        <v>31835</v>
      </c>
      <c r="G25" s="416" t="s">
        <v>1642</v>
      </c>
      <c r="H25" s="413">
        <v>0.1</v>
      </c>
      <c r="I25" s="415"/>
      <c r="J25" s="12"/>
      <c r="K25" s="12"/>
      <c r="L25" s="12"/>
    </row>
    <row r="26" spans="1:12" x14ac:dyDescent="0.5">
      <c r="A26" s="12"/>
      <c r="B26" s="412" t="s">
        <v>198</v>
      </c>
      <c r="C26" s="413" t="s">
        <v>1621</v>
      </c>
      <c r="D26" s="413" t="s">
        <v>134</v>
      </c>
      <c r="E26" s="413" t="s">
        <v>199</v>
      </c>
      <c r="F26" s="414">
        <v>31835</v>
      </c>
      <c r="G26" s="413" t="s">
        <v>200</v>
      </c>
      <c r="H26" s="413">
        <v>0.1</v>
      </c>
      <c r="I26" s="415"/>
      <c r="J26" s="12"/>
      <c r="K26" s="12"/>
      <c r="L26" s="12"/>
    </row>
    <row r="27" spans="1:12" x14ac:dyDescent="0.5">
      <c r="A27" s="12"/>
      <c r="B27" s="412" t="s">
        <v>217</v>
      </c>
      <c r="C27" s="413" t="s">
        <v>1621</v>
      </c>
      <c r="D27" s="413" t="s">
        <v>134</v>
      </c>
      <c r="E27" s="413" t="s">
        <v>218</v>
      </c>
      <c r="F27" s="414">
        <v>31835</v>
      </c>
      <c r="G27" s="413">
        <v>0.4</v>
      </c>
      <c r="H27" s="413">
        <v>0.03</v>
      </c>
      <c r="I27" s="415"/>
      <c r="J27" s="12"/>
      <c r="K27" s="12"/>
      <c r="L27" s="12"/>
    </row>
    <row r="28" spans="1:12" ht="17.25" customHeight="1" x14ac:dyDescent="0.5">
      <c r="A28" s="12"/>
      <c r="B28" s="412" t="s">
        <v>79</v>
      </c>
      <c r="C28" s="413" t="s">
        <v>1621</v>
      </c>
      <c r="D28" s="413" t="s">
        <v>134</v>
      </c>
      <c r="E28" s="413" t="s">
        <v>32</v>
      </c>
      <c r="F28" s="414">
        <v>31835</v>
      </c>
      <c r="G28" s="416" t="s">
        <v>1643</v>
      </c>
      <c r="H28" s="413">
        <v>0.1</v>
      </c>
      <c r="I28" s="415"/>
      <c r="J28" s="12"/>
      <c r="K28" s="12"/>
      <c r="L28" s="12"/>
    </row>
    <row r="29" spans="1:12" x14ac:dyDescent="0.5">
      <c r="A29" s="12"/>
      <c r="B29" s="412" t="s">
        <v>228</v>
      </c>
      <c r="C29" s="413" t="s">
        <v>1621</v>
      </c>
      <c r="D29" s="413" t="s">
        <v>134</v>
      </c>
      <c r="E29" s="413" t="s">
        <v>41</v>
      </c>
      <c r="F29" s="414">
        <v>31835</v>
      </c>
      <c r="G29" s="413">
        <v>1E-3</v>
      </c>
      <c r="H29" s="413">
        <v>0.01</v>
      </c>
      <c r="I29" s="415"/>
      <c r="J29" s="12"/>
      <c r="K29" s="12"/>
      <c r="L29" s="12"/>
    </row>
    <row r="30" spans="1:12" x14ac:dyDescent="0.5">
      <c r="A30" s="12"/>
      <c r="B30" s="412" t="s">
        <v>258</v>
      </c>
      <c r="C30" s="413" t="s">
        <v>1621</v>
      </c>
      <c r="D30" s="413" t="s">
        <v>134</v>
      </c>
      <c r="E30" s="413" t="s">
        <v>259</v>
      </c>
      <c r="F30" s="414">
        <v>31835</v>
      </c>
      <c r="G30" s="413">
        <v>0.02</v>
      </c>
      <c r="H30" s="413">
        <v>0.01</v>
      </c>
      <c r="I30" s="415"/>
      <c r="J30" s="12"/>
      <c r="K30" s="12"/>
      <c r="L30" s="12"/>
    </row>
    <row r="31" spans="1:12" x14ac:dyDescent="0.5">
      <c r="A31" s="12"/>
      <c r="B31" s="412" t="s">
        <v>328</v>
      </c>
      <c r="C31" s="413" t="s">
        <v>1621</v>
      </c>
      <c r="D31" s="413" t="s">
        <v>134</v>
      </c>
      <c r="E31" s="413" t="s">
        <v>126</v>
      </c>
      <c r="F31" s="414">
        <v>31835</v>
      </c>
      <c r="G31" s="413"/>
      <c r="H31" s="413" t="s">
        <v>1624</v>
      </c>
      <c r="I31" s="415"/>
      <c r="J31" s="12"/>
      <c r="K31" s="12"/>
      <c r="L31" s="12"/>
    </row>
    <row r="32" spans="1:12" x14ac:dyDescent="0.5">
      <c r="A32" s="12"/>
      <c r="B32" s="412" t="s">
        <v>335</v>
      </c>
      <c r="C32" s="413" t="s">
        <v>1621</v>
      </c>
      <c r="D32" s="413" t="s">
        <v>134</v>
      </c>
      <c r="E32" s="413" t="s">
        <v>336</v>
      </c>
      <c r="F32" s="414">
        <v>31835</v>
      </c>
      <c r="G32" s="413">
        <v>2E-3</v>
      </c>
      <c r="H32" s="413">
        <v>0.01</v>
      </c>
      <c r="I32" s="415"/>
      <c r="J32" s="12"/>
      <c r="K32" s="12"/>
      <c r="L32" s="12"/>
    </row>
    <row r="33" spans="1:12" x14ac:dyDescent="0.5">
      <c r="A33" s="12"/>
      <c r="B33" s="412" t="s">
        <v>365</v>
      </c>
      <c r="C33" s="413" t="s">
        <v>1621</v>
      </c>
      <c r="D33" s="413" t="s">
        <v>134</v>
      </c>
      <c r="E33" s="413" t="s">
        <v>366</v>
      </c>
      <c r="F33" s="414">
        <v>31835</v>
      </c>
      <c r="G33" s="413">
        <v>0.3</v>
      </c>
      <c r="H33" s="413">
        <v>0.03</v>
      </c>
      <c r="I33" s="415"/>
      <c r="J33" s="12"/>
      <c r="K33" s="12"/>
      <c r="L33" s="12"/>
    </row>
    <row r="34" spans="1:12" x14ac:dyDescent="0.5">
      <c r="A34" s="12"/>
      <c r="B34" s="412" t="s">
        <v>388</v>
      </c>
      <c r="C34" s="413" t="s">
        <v>1621</v>
      </c>
      <c r="D34" s="413" t="s">
        <v>134</v>
      </c>
      <c r="E34" s="413" t="s">
        <v>126</v>
      </c>
      <c r="F34" s="414">
        <v>31835</v>
      </c>
      <c r="G34" s="413" t="s">
        <v>389</v>
      </c>
      <c r="H34" s="413">
        <v>0.01</v>
      </c>
      <c r="I34" s="415"/>
      <c r="J34" s="12"/>
      <c r="K34" s="12"/>
      <c r="L34" s="12"/>
    </row>
    <row r="35" spans="1:12" x14ac:dyDescent="0.5">
      <c r="A35" s="12"/>
      <c r="B35" s="412" t="s">
        <v>441</v>
      </c>
      <c r="C35" s="413" t="s">
        <v>1621</v>
      </c>
      <c r="D35" s="413" t="s">
        <v>134</v>
      </c>
      <c r="E35" s="413" t="s">
        <v>126</v>
      </c>
      <c r="F35" s="414">
        <v>31835</v>
      </c>
      <c r="G35" s="413">
        <v>0.3</v>
      </c>
      <c r="H35" s="413">
        <v>0.03</v>
      </c>
      <c r="I35" s="415"/>
      <c r="J35" s="12"/>
      <c r="K35" s="12"/>
      <c r="L35" s="12"/>
    </row>
    <row r="36" spans="1:12" x14ac:dyDescent="0.5">
      <c r="A36" s="12"/>
      <c r="B36" s="412" t="s">
        <v>444</v>
      </c>
      <c r="C36" s="413" t="s">
        <v>1621</v>
      </c>
      <c r="D36" s="413" t="s">
        <v>134</v>
      </c>
      <c r="E36" s="413" t="s">
        <v>126</v>
      </c>
      <c r="F36" s="414">
        <v>31835</v>
      </c>
      <c r="G36" s="413"/>
      <c r="H36" s="413" t="s">
        <v>1624</v>
      </c>
      <c r="I36" s="415"/>
      <c r="J36" s="12"/>
      <c r="K36" s="12"/>
      <c r="L36" s="12"/>
    </row>
    <row r="37" spans="1:12" x14ac:dyDescent="0.5">
      <c r="A37" s="12"/>
      <c r="B37" s="412" t="s">
        <v>461</v>
      </c>
      <c r="C37" s="413" t="s">
        <v>1621</v>
      </c>
      <c r="D37" s="413" t="s">
        <v>134</v>
      </c>
      <c r="E37" s="413" t="s">
        <v>462</v>
      </c>
      <c r="F37" s="414">
        <v>31835</v>
      </c>
      <c r="G37" s="413">
        <v>1</v>
      </c>
      <c r="H37" s="413">
        <v>0.1</v>
      </c>
      <c r="I37" s="415"/>
      <c r="J37" s="12"/>
      <c r="K37" s="12"/>
      <c r="L37" s="12"/>
    </row>
    <row r="38" spans="1:12" x14ac:dyDescent="0.5">
      <c r="A38" s="12"/>
      <c r="B38" s="412" t="s">
        <v>463</v>
      </c>
      <c r="C38" s="413" t="s">
        <v>1621</v>
      </c>
      <c r="D38" s="413" t="s">
        <v>134</v>
      </c>
      <c r="E38" s="413" t="s">
        <v>464</v>
      </c>
      <c r="F38" s="414">
        <v>31835</v>
      </c>
      <c r="G38" s="413">
        <v>1</v>
      </c>
      <c r="H38" s="413">
        <v>0.1</v>
      </c>
      <c r="I38" s="415"/>
      <c r="J38" s="12"/>
      <c r="K38" s="12"/>
      <c r="L38" s="12"/>
    </row>
    <row r="39" spans="1:12" x14ac:dyDescent="0.5">
      <c r="A39" s="12"/>
      <c r="B39" s="412" t="s">
        <v>1664</v>
      </c>
      <c r="C39" s="413" t="s">
        <v>1621</v>
      </c>
      <c r="D39" s="413" t="s">
        <v>134</v>
      </c>
      <c r="E39" s="413" t="s">
        <v>593</v>
      </c>
      <c r="F39" s="414">
        <v>31835</v>
      </c>
      <c r="G39" s="413">
        <v>2E-3</v>
      </c>
      <c r="H39" s="413">
        <v>0.01</v>
      </c>
      <c r="I39" s="415"/>
      <c r="J39" s="12"/>
      <c r="K39" s="12"/>
      <c r="L39" s="12"/>
    </row>
    <row r="40" spans="1:12" x14ac:dyDescent="0.5">
      <c r="A40" s="12"/>
      <c r="B40" s="412" t="s">
        <v>1715</v>
      </c>
      <c r="C40" s="413" t="s">
        <v>1620</v>
      </c>
      <c r="D40" s="413" t="s">
        <v>102</v>
      </c>
      <c r="E40" s="413" t="s">
        <v>740</v>
      </c>
      <c r="F40" s="414">
        <v>31835</v>
      </c>
      <c r="G40" s="413">
        <v>20</v>
      </c>
      <c r="H40" s="413">
        <v>0.1</v>
      </c>
      <c r="I40" s="415"/>
      <c r="J40" s="12"/>
      <c r="K40" s="12"/>
      <c r="L40" s="12"/>
    </row>
    <row r="41" spans="1:12" x14ac:dyDescent="0.5">
      <c r="A41" s="12"/>
      <c r="B41" s="412" t="s">
        <v>1593</v>
      </c>
      <c r="C41" s="413" t="s">
        <v>1632</v>
      </c>
      <c r="D41" s="413" t="s">
        <v>102</v>
      </c>
      <c r="E41" s="413" t="s">
        <v>126</v>
      </c>
      <c r="F41" s="414">
        <v>31835</v>
      </c>
      <c r="G41" s="413">
        <v>0.5</v>
      </c>
      <c r="H41" s="413">
        <v>0.03</v>
      </c>
      <c r="I41" s="415"/>
      <c r="J41" s="12"/>
      <c r="K41" s="12"/>
      <c r="L41" s="12"/>
    </row>
    <row r="42" spans="1:12" x14ac:dyDescent="0.5">
      <c r="A42" s="12"/>
      <c r="B42" s="412" t="s">
        <v>943</v>
      </c>
      <c r="C42" s="413" t="s">
        <v>1621</v>
      </c>
      <c r="D42" s="413" t="s">
        <v>134</v>
      </c>
      <c r="E42" s="413" t="s">
        <v>944</v>
      </c>
      <c r="F42" s="414">
        <v>31835</v>
      </c>
      <c r="G42" s="413">
        <v>5.0000000000000001E-3</v>
      </c>
      <c r="H42" s="413">
        <v>0.01</v>
      </c>
      <c r="I42" s="415"/>
      <c r="J42" s="12"/>
      <c r="K42" s="12"/>
      <c r="L42" s="12"/>
    </row>
    <row r="43" spans="1:12" x14ac:dyDescent="0.5">
      <c r="A43" s="12"/>
      <c r="B43" s="412" t="s">
        <v>1065</v>
      </c>
      <c r="C43" s="413" t="s">
        <v>1621</v>
      </c>
      <c r="D43" s="413" t="s">
        <v>134</v>
      </c>
      <c r="E43" s="413" t="s">
        <v>1066</v>
      </c>
      <c r="F43" s="414">
        <v>31835</v>
      </c>
      <c r="G43" s="413"/>
      <c r="H43" s="413" t="s">
        <v>1624</v>
      </c>
      <c r="I43" s="415"/>
      <c r="J43" s="12"/>
      <c r="K43" s="12"/>
      <c r="L43" s="12"/>
    </row>
    <row r="44" spans="1:12" x14ac:dyDescent="0.5">
      <c r="A44" s="12"/>
      <c r="B44" s="412" t="s">
        <v>1647</v>
      </c>
      <c r="C44" s="413" t="s">
        <v>1621</v>
      </c>
      <c r="D44" s="413" t="s">
        <v>134</v>
      </c>
      <c r="E44" s="413" t="s">
        <v>255</v>
      </c>
      <c r="F44" s="414">
        <v>31835</v>
      </c>
      <c r="G44" s="413"/>
      <c r="H44" s="413" t="s">
        <v>1624</v>
      </c>
      <c r="I44" s="415"/>
      <c r="J44" s="12"/>
      <c r="K44" s="12"/>
      <c r="L44" s="12"/>
    </row>
    <row r="45" spans="1:12" x14ac:dyDescent="0.5">
      <c r="A45" s="12"/>
      <c r="B45" s="412" t="s">
        <v>1393</v>
      </c>
      <c r="C45" s="413" t="s">
        <v>1621</v>
      </c>
      <c r="D45" s="413" t="s">
        <v>134</v>
      </c>
      <c r="E45" s="413" t="s">
        <v>126</v>
      </c>
      <c r="F45" s="414">
        <v>31835</v>
      </c>
      <c r="G45" s="413"/>
      <c r="H45" s="413" t="s">
        <v>1624</v>
      </c>
      <c r="I45" s="415"/>
      <c r="J45" s="12"/>
      <c r="K45" s="12"/>
      <c r="L45" s="12"/>
    </row>
    <row r="46" spans="1:12" x14ac:dyDescent="0.5">
      <c r="A46" s="12"/>
      <c r="B46" s="412" t="s">
        <v>1479</v>
      </c>
      <c r="C46" s="413" t="s">
        <v>1621</v>
      </c>
      <c r="D46" s="413" t="s">
        <v>134</v>
      </c>
      <c r="E46" s="413" t="s">
        <v>1480</v>
      </c>
      <c r="F46" s="414">
        <v>31835</v>
      </c>
      <c r="G46" s="413"/>
      <c r="H46" s="413" t="s">
        <v>1624</v>
      </c>
      <c r="I46" s="415"/>
      <c r="J46" s="12"/>
      <c r="K46" s="12"/>
      <c r="L46" s="12"/>
    </row>
    <row r="47" spans="1:12" x14ac:dyDescent="0.5">
      <c r="A47" s="12"/>
      <c r="B47" s="412" t="s">
        <v>1498</v>
      </c>
      <c r="C47" s="413" t="s">
        <v>1621</v>
      </c>
      <c r="D47" s="413" t="s">
        <v>134</v>
      </c>
      <c r="E47" s="413" t="s">
        <v>1499</v>
      </c>
      <c r="F47" s="414">
        <v>31835</v>
      </c>
      <c r="G47" s="413"/>
      <c r="H47" s="413" t="s">
        <v>1624</v>
      </c>
      <c r="I47" s="415"/>
      <c r="J47" s="12"/>
      <c r="K47" s="12"/>
      <c r="L47" s="12"/>
    </row>
    <row r="48" spans="1:12" x14ac:dyDescent="0.5">
      <c r="A48" s="12"/>
      <c r="B48" s="412" t="s">
        <v>1566</v>
      </c>
      <c r="C48" s="413" t="s">
        <v>1621</v>
      </c>
      <c r="D48" s="413" t="s">
        <v>134</v>
      </c>
      <c r="E48" s="413" t="s">
        <v>34</v>
      </c>
      <c r="F48" s="414">
        <v>31835</v>
      </c>
      <c r="G48" s="413">
        <v>3</v>
      </c>
      <c r="H48" s="413">
        <v>0.1</v>
      </c>
      <c r="I48" s="415"/>
      <c r="J48" s="12"/>
      <c r="K48" s="12"/>
      <c r="L48" s="12"/>
    </row>
    <row r="49" spans="1:12" x14ac:dyDescent="0.5">
      <c r="A49" s="12"/>
      <c r="B49" s="412" t="s">
        <v>1657</v>
      </c>
      <c r="C49" s="413" t="s">
        <v>1621</v>
      </c>
      <c r="D49" s="413" t="s">
        <v>102</v>
      </c>
      <c r="E49" s="413" t="s">
        <v>548</v>
      </c>
      <c r="F49" s="414">
        <v>31959</v>
      </c>
      <c r="G49" s="413">
        <v>0.1</v>
      </c>
      <c r="H49" s="413">
        <v>0.03</v>
      </c>
      <c r="I49" s="415"/>
      <c r="J49" s="12"/>
      <c r="K49" s="12"/>
      <c r="L49" s="12"/>
    </row>
    <row r="50" spans="1:12" x14ac:dyDescent="0.5">
      <c r="A50" s="12"/>
      <c r="B50" s="412" t="s">
        <v>115</v>
      </c>
      <c r="C50" s="413" t="s">
        <v>1621</v>
      </c>
      <c r="D50" s="413" t="s">
        <v>105</v>
      </c>
      <c r="E50" s="413" t="s">
        <v>116</v>
      </c>
      <c r="F50" s="414">
        <v>31959</v>
      </c>
      <c r="G50" s="413">
        <v>0.2</v>
      </c>
      <c r="H50" s="413">
        <v>0.03</v>
      </c>
      <c r="I50" s="415"/>
      <c r="J50" s="12"/>
      <c r="K50" s="12"/>
      <c r="L50" s="12"/>
    </row>
    <row r="51" spans="1:12" x14ac:dyDescent="0.5">
      <c r="A51" s="12"/>
      <c r="B51" s="412" t="s">
        <v>159</v>
      </c>
      <c r="C51" s="413" t="s">
        <v>1621</v>
      </c>
      <c r="D51" s="413" t="s">
        <v>105</v>
      </c>
      <c r="E51" s="413" t="s">
        <v>160</v>
      </c>
      <c r="F51" s="414">
        <v>31959</v>
      </c>
      <c r="G51" s="413">
        <v>0.04</v>
      </c>
      <c r="H51" s="413">
        <v>0.01</v>
      </c>
      <c r="I51" s="415"/>
      <c r="J51" s="12"/>
      <c r="K51" s="12"/>
      <c r="L51" s="12"/>
    </row>
    <row r="52" spans="1:12" x14ac:dyDescent="0.5">
      <c r="A52" s="12"/>
      <c r="B52" s="412" t="s">
        <v>996</v>
      </c>
      <c r="C52" s="413" t="s">
        <v>1621</v>
      </c>
      <c r="D52" s="413" t="s">
        <v>102</v>
      </c>
      <c r="E52" s="413" t="s">
        <v>20</v>
      </c>
      <c r="F52" s="414">
        <v>31959</v>
      </c>
      <c r="G52" s="413">
        <v>0.5</v>
      </c>
      <c r="H52" s="413">
        <v>0.03</v>
      </c>
      <c r="I52" s="415"/>
      <c r="J52" s="12"/>
      <c r="K52" s="12"/>
      <c r="L52" s="12"/>
    </row>
    <row r="53" spans="1:12" x14ac:dyDescent="0.5">
      <c r="A53" s="12"/>
      <c r="B53" s="412" t="s">
        <v>119</v>
      </c>
      <c r="C53" s="413" t="s">
        <v>1621</v>
      </c>
      <c r="D53" s="413" t="s">
        <v>102</v>
      </c>
      <c r="E53" s="413" t="s">
        <v>120</v>
      </c>
      <c r="F53" s="414">
        <v>31959</v>
      </c>
      <c r="G53" s="413">
        <v>0.7</v>
      </c>
      <c r="H53" s="413">
        <v>0.1</v>
      </c>
      <c r="I53" s="415"/>
      <c r="J53" s="12"/>
      <c r="K53" s="12"/>
      <c r="L53" s="12"/>
    </row>
    <row r="54" spans="1:12" x14ac:dyDescent="0.5">
      <c r="A54" s="12"/>
      <c r="B54" s="412" t="s">
        <v>123</v>
      </c>
      <c r="C54" s="413" t="s">
        <v>1621</v>
      </c>
      <c r="D54" s="413" t="s">
        <v>105</v>
      </c>
      <c r="E54" s="413" t="s">
        <v>124</v>
      </c>
      <c r="F54" s="414">
        <v>31959</v>
      </c>
      <c r="G54" s="413">
        <v>3</v>
      </c>
      <c r="H54" s="413">
        <v>0.1</v>
      </c>
      <c r="I54" s="415"/>
      <c r="J54" s="12"/>
      <c r="K54" s="12"/>
      <c r="L54" s="12"/>
    </row>
    <row r="55" spans="1:12" x14ac:dyDescent="0.5">
      <c r="A55" s="12"/>
      <c r="B55" s="412" t="s">
        <v>163</v>
      </c>
      <c r="C55" s="413" t="s">
        <v>1632</v>
      </c>
      <c r="D55" s="413" t="s">
        <v>105</v>
      </c>
      <c r="E55" s="413" t="s">
        <v>164</v>
      </c>
      <c r="F55" s="414">
        <v>31959</v>
      </c>
      <c r="G55" s="413"/>
      <c r="H55" s="413" t="s">
        <v>1624</v>
      </c>
      <c r="I55" s="415"/>
      <c r="J55" s="12"/>
      <c r="K55" s="12"/>
      <c r="L55" s="12"/>
    </row>
    <row r="56" spans="1:12" x14ac:dyDescent="0.5">
      <c r="A56" s="12"/>
      <c r="B56" s="412" t="s">
        <v>169</v>
      </c>
      <c r="C56" s="413" t="s">
        <v>1621</v>
      </c>
      <c r="D56" s="413" t="s">
        <v>105</v>
      </c>
      <c r="E56" s="413" t="s">
        <v>170</v>
      </c>
      <c r="F56" s="414">
        <v>31959</v>
      </c>
      <c r="G56" s="413">
        <v>0.7</v>
      </c>
      <c r="H56" s="413">
        <v>0.1</v>
      </c>
      <c r="I56" s="415"/>
      <c r="J56" s="12"/>
      <c r="K56" s="12"/>
      <c r="L56" s="12"/>
    </row>
    <row r="57" spans="1:12" x14ac:dyDescent="0.5">
      <c r="A57" s="12"/>
      <c r="B57" s="412" t="s">
        <v>192</v>
      </c>
      <c r="C57" s="413" t="s">
        <v>1621</v>
      </c>
      <c r="D57" s="413" t="s">
        <v>105</v>
      </c>
      <c r="E57" s="413" t="s">
        <v>193</v>
      </c>
      <c r="F57" s="414">
        <v>31959</v>
      </c>
      <c r="G57" s="413">
        <v>20</v>
      </c>
      <c r="H57" s="413">
        <v>0.1</v>
      </c>
      <c r="I57" s="415"/>
      <c r="J57" s="12"/>
      <c r="K57" s="12"/>
      <c r="L57" s="12"/>
    </row>
    <row r="58" spans="1:12" x14ac:dyDescent="0.5">
      <c r="A58" s="12"/>
      <c r="B58" s="412" t="s">
        <v>207</v>
      </c>
      <c r="C58" s="413" t="s">
        <v>1621</v>
      </c>
      <c r="D58" s="413" t="s">
        <v>105</v>
      </c>
      <c r="E58" s="413" t="s">
        <v>208</v>
      </c>
      <c r="F58" s="414">
        <v>31959</v>
      </c>
      <c r="G58" s="413">
        <v>0.8</v>
      </c>
      <c r="H58" s="413">
        <v>0.1</v>
      </c>
      <c r="I58" s="415"/>
      <c r="J58" s="12"/>
      <c r="K58" s="12"/>
      <c r="L58" s="12"/>
    </row>
    <row r="59" spans="1:12" x14ac:dyDescent="0.5">
      <c r="A59" s="12"/>
      <c r="B59" s="412" t="s">
        <v>215</v>
      </c>
      <c r="C59" s="413" t="s">
        <v>1621</v>
      </c>
      <c r="D59" s="413" t="s">
        <v>105</v>
      </c>
      <c r="E59" s="413" t="s">
        <v>216</v>
      </c>
      <c r="F59" s="414">
        <v>31959</v>
      </c>
      <c r="G59" s="413">
        <v>0.06</v>
      </c>
      <c r="H59" s="413">
        <v>0.03</v>
      </c>
      <c r="I59" s="415"/>
      <c r="J59" s="12"/>
      <c r="K59" s="12"/>
      <c r="L59" s="12"/>
    </row>
    <row r="60" spans="1:12" x14ac:dyDescent="0.5">
      <c r="A60" s="12"/>
      <c r="B60" s="412" t="s">
        <v>93</v>
      </c>
      <c r="C60" s="413" t="s">
        <v>1621</v>
      </c>
      <c r="D60" s="413" t="s">
        <v>105</v>
      </c>
      <c r="E60" s="413" t="s">
        <v>30</v>
      </c>
      <c r="F60" s="414">
        <v>31959</v>
      </c>
      <c r="G60" s="413" t="s">
        <v>227</v>
      </c>
      <c r="H60" s="413">
        <v>0.01</v>
      </c>
      <c r="I60" s="415"/>
      <c r="J60" s="12"/>
      <c r="K60" s="12"/>
      <c r="L60" s="12"/>
    </row>
    <row r="61" spans="1:12" x14ac:dyDescent="0.5">
      <c r="A61" s="12"/>
      <c r="B61" s="412" t="s">
        <v>239</v>
      </c>
      <c r="C61" s="413" t="s">
        <v>1621</v>
      </c>
      <c r="D61" s="413" t="s">
        <v>105</v>
      </c>
      <c r="E61" s="413" t="s">
        <v>28</v>
      </c>
      <c r="F61" s="414">
        <v>31959</v>
      </c>
      <c r="G61" s="413">
        <v>0.06</v>
      </c>
      <c r="H61" s="413">
        <v>0.03</v>
      </c>
      <c r="I61" s="415"/>
      <c r="J61" s="12"/>
      <c r="K61" s="12"/>
      <c r="L61" s="12"/>
    </row>
    <row r="62" spans="1:12" x14ac:dyDescent="0.5">
      <c r="A62" s="12"/>
      <c r="B62" s="412" t="s">
        <v>231</v>
      </c>
      <c r="C62" s="413" t="s">
        <v>1621</v>
      </c>
      <c r="D62" s="413" t="s">
        <v>105</v>
      </c>
      <c r="E62" s="413" t="s">
        <v>25</v>
      </c>
      <c r="F62" s="414">
        <v>31959</v>
      </c>
      <c r="G62" s="413" t="s">
        <v>232</v>
      </c>
      <c r="H62" s="413">
        <v>0.1</v>
      </c>
      <c r="I62" s="415"/>
      <c r="J62" s="12"/>
      <c r="K62" s="12"/>
      <c r="L62" s="12"/>
    </row>
    <row r="63" spans="1:12" x14ac:dyDescent="0.5">
      <c r="A63" s="12"/>
      <c r="B63" s="412" t="s">
        <v>233</v>
      </c>
      <c r="C63" s="413" t="s">
        <v>1621</v>
      </c>
      <c r="D63" s="413" t="s">
        <v>105</v>
      </c>
      <c r="E63" s="413" t="s">
        <v>24</v>
      </c>
      <c r="F63" s="414">
        <v>31959</v>
      </c>
      <c r="G63" s="413" t="s">
        <v>234</v>
      </c>
      <c r="H63" s="413">
        <v>0.1</v>
      </c>
      <c r="I63" s="415"/>
      <c r="J63" s="12"/>
      <c r="K63" s="12"/>
      <c r="L63" s="12"/>
    </row>
    <row r="64" spans="1:12" x14ac:dyDescent="0.5">
      <c r="A64" s="12"/>
      <c r="B64" s="412" t="s">
        <v>91</v>
      </c>
      <c r="C64" s="413" t="s">
        <v>1621</v>
      </c>
      <c r="D64" s="413" t="s">
        <v>105</v>
      </c>
      <c r="E64" s="413" t="s">
        <v>26</v>
      </c>
      <c r="F64" s="414">
        <v>31959</v>
      </c>
      <c r="G64" s="413"/>
      <c r="H64" s="413" t="s">
        <v>1624</v>
      </c>
      <c r="I64" s="415"/>
      <c r="J64" s="12"/>
      <c r="K64" s="12"/>
      <c r="L64" s="12"/>
    </row>
    <row r="65" spans="1:12" x14ac:dyDescent="0.5">
      <c r="A65" s="12"/>
      <c r="B65" s="412" t="s">
        <v>240</v>
      </c>
      <c r="C65" s="413" t="s">
        <v>1621</v>
      </c>
      <c r="D65" s="413" t="s">
        <v>105</v>
      </c>
      <c r="E65" s="413" t="s">
        <v>241</v>
      </c>
      <c r="F65" s="414">
        <v>31959</v>
      </c>
      <c r="G65" s="413"/>
      <c r="H65" s="413" t="s">
        <v>1624</v>
      </c>
      <c r="I65" s="415"/>
      <c r="J65" s="12"/>
      <c r="K65" s="12"/>
      <c r="L65" s="12"/>
    </row>
    <row r="66" spans="1:12" x14ac:dyDescent="0.5">
      <c r="A66" s="12"/>
      <c r="B66" s="412" t="s">
        <v>246</v>
      </c>
      <c r="C66" s="413" t="s">
        <v>1621</v>
      </c>
      <c r="D66" s="413" t="s">
        <v>105</v>
      </c>
      <c r="E66" s="413" t="s">
        <v>247</v>
      </c>
      <c r="F66" s="414">
        <v>31959</v>
      </c>
      <c r="G66" s="413">
        <v>30</v>
      </c>
      <c r="H66" s="413">
        <v>0.1</v>
      </c>
      <c r="I66" s="415"/>
      <c r="J66" s="12"/>
      <c r="K66" s="12"/>
      <c r="L66" s="12"/>
    </row>
    <row r="67" spans="1:12" x14ac:dyDescent="0.5">
      <c r="A67" s="12"/>
      <c r="B67" s="412" t="s">
        <v>295</v>
      </c>
      <c r="C67" s="413" t="s">
        <v>1621</v>
      </c>
      <c r="D67" s="413" t="s">
        <v>105</v>
      </c>
      <c r="E67" s="413" t="s">
        <v>296</v>
      </c>
      <c r="F67" s="414">
        <v>31959</v>
      </c>
      <c r="G67" s="413">
        <v>0.7</v>
      </c>
      <c r="H67" s="413">
        <v>0.1</v>
      </c>
      <c r="I67" s="415"/>
      <c r="J67" s="12"/>
      <c r="K67" s="12"/>
      <c r="L67" s="12"/>
    </row>
    <row r="68" spans="1:12" x14ac:dyDescent="0.5">
      <c r="A68" s="12"/>
      <c r="B68" s="412" t="s">
        <v>256</v>
      </c>
      <c r="C68" s="413" t="s">
        <v>1621</v>
      </c>
      <c r="D68" s="413" t="s">
        <v>105</v>
      </c>
      <c r="E68" s="413" t="s">
        <v>257</v>
      </c>
      <c r="F68" s="414">
        <v>31959</v>
      </c>
      <c r="G68" s="413"/>
      <c r="H68" s="413" t="s">
        <v>1624</v>
      </c>
      <c r="I68" s="415"/>
      <c r="J68" s="12"/>
      <c r="K68" s="12"/>
      <c r="L68" s="12"/>
    </row>
    <row r="69" spans="1:12" x14ac:dyDescent="0.5">
      <c r="A69" s="12"/>
      <c r="B69" s="412" t="s">
        <v>339</v>
      </c>
      <c r="C69" s="413" t="s">
        <v>1622</v>
      </c>
      <c r="D69" s="413" t="s">
        <v>102</v>
      </c>
      <c r="E69" s="413" t="s">
        <v>340</v>
      </c>
      <c r="F69" s="414">
        <v>31959</v>
      </c>
      <c r="G69" s="413"/>
      <c r="H69" s="413" t="s">
        <v>1624</v>
      </c>
      <c r="I69" s="415"/>
      <c r="J69" s="12"/>
      <c r="K69" s="12"/>
      <c r="L69" s="12"/>
    </row>
    <row r="70" spans="1:12" x14ac:dyDescent="0.5">
      <c r="A70" s="12"/>
      <c r="B70" s="412" t="s">
        <v>1664</v>
      </c>
      <c r="C70" s="413" t="s">
        <v>1622</v>
      </c>
      <c r="D70" s="413" t="s">
        <v>102</v>
      </c>
      <c r="E70" s="413" t="s">
        <v>593</v>
      </c>
      <c r="F70" s="414">
        <v>31959</v>
      </c>
      <c r="G70" s="413"/>
      <c r="H70" s="413" t="s">
        <v>1624</v>
      </c>
      <c r="I70" s="415"/>
      <c r="J70" s="12"/>
      <c r="K70" s="12"/>
      <c r="L70" s="12"/>
    </row>
    <row r="71" spans="1:12" x14ac:dyDescent="0.5">
      <c r="A71" s="12"/>
      <c r="B71" s="412" t="s">
        <v>667</v>
      </c>
      <c r="C71" s="413" t="s">
        <v>1622</v>
      </c>
      <c r="D71" s="413" t="s">
        <v>105</v>
      </c>
      <c r="E71" s="413" t="s">
        <v>668</v>
      </c>
      <c r="F71" s="414">
        <v>31959</v>
      </c>
      <c r="G71" s="413"/>
      <c r="H71" s="413" t="s">
        <v>1624</v>
      </c>
      <c r="I71" s="415"/>
      <c r="J71" s="12"/>
      <c r="K71" s="12"/>
      <c r="L71" s="12"/>
    </row>
    <row r="72" spans="1:12" x14ac:dyDescent="0.5">
      <c r="A72" s="12"/>
      <c r="B72" s="412" t="s">
        <v>682</v>
      </c>
      <c r="C72" s="413" t="s">
        <v>1621</v>
      </c>
      <c r="D72" s="413" t="s">
        <v>105</v>
      </c>
      <c r="E72" s="413" t="s">
        <v>683</v>
      </c>
      <c r="F72" s="414">
        <v>31959</v>
      </c>
      <c r="G72" s="413"/>
      <c r="H72" s="413" t="s">
        <v>1624</v>
      </c>
      <c r="I72" s="415"/>
      <c r="J72" s="12"/>
      <c r="K72" s="12"/>
      <c r="L72" s="12"/>
    </row>
    <row r="73" spans="1:12" ht="20.25" customHeight="1" x14ac:dyDescent="0.5">
      <c r="A73" s="12"/>
      <c r="B73" s="412" t="s">
        <v>1678</v>
      </c>
      <c r="C73" s="413" t="s">
        <v>1621</v>
      </c>
      <c r="D73" s="413" t="s">
        <v>102</v>
      </c>
      <c r="E73" s="413" t="s">
        <v>725</v>
      </c>
      <c r="F73" s="414">
        <v>31959</v>
      </c>
      <c r="G73" s="416" t="s">
        <v>1679</v>
      </c>
      <c r="H73" s="413">
        <v>0.1</v>
      </c>
      <c r="I73" s="415"/>
      <c r="J73" s="12"/>
      <c r="K73" s="12"/>
      <c r="L73" s="12"/>
    </row>
    <row r="74" spans="1:12" x14ac:dyDescent="0.5">
      <c r="A74" s="12"/>
      <c r="B74" s="412" t="s">
        <v>739</v>
      </c>
      <c r="C74" s="413" t="s">
        <v>1621</v>
      </c>
      <c r="D74" s="413" t="s">
        <v>102</v>
      </c>
      <c r="E74" s="413" t="s">
        <v>740</v>
      </c>
      <c r="F74" s="414">
        <v>31959</v>
      </c>
      <c r="G74" s="413">
        <v>2</v>
      </c>
      <c r="H74" s="413">
        <v>0.1</v>
      </c>
      <c r="I74" s="415"/>
      <c r="J74" s="12"/>
      <c r="K74" s="12"/>
      <c r="L74" s="12"/>
    </row>
    <row r="75" spans="1:12" x14ac:dyDescent="0.5">
      <c r="A75" s="12"/>
      <c r="B75" s="412" t="s">
        <v>749</v>
      </c>
      <c r="C75" s="413" t="s">
        <v>1622</v>
      </c>
      <c r="D75" s="413" t="s">
        <v>105</v>
      </c>
      <c r="E75" s="413" t="s">
        <v>750</v>
      </c>
      <c r="F75" s="414">
        <v>31959</v>
      </c>
      <c r="G75" s="413"/>
      <c r="H75" s="413" t="s">
        <v>1624</v>
      </c>
      <c r="I75" s="415"/>
      <c r="J75" s="12"/>
      <c r="K75" s="12"/>
      <c r="L75" s="12"/>
    </row>
    <row r="76" spans="1:12" x14ac:dyDescent="0.5">
      <c r="A76" s="12"/>
      <c r="B76" s="412" t="s">
        <v>1689</v>
      </c>
      <c r="C76" s="413" t="s">
        <v>1622</v>
      </c>
      <c r="D76" s="413" t="s">
        <v>105</v>
      </c>
      <c r="E76" s="413" t="s">
        <v>886</v>
      </c>
      <c r="F76" s="414">
        <v>31959</v>
      </c>
      <c r="G76" s="413"/>
      <c r="H76" s="413" t="s">
        <v>1624</v>
      </c>
      <c r="I76" s="415"/>
      <c r="J76" s="12"/>
      <c r="K76" s="12"/>
      <c r="L76" s="12"/>
    </row>
    <row r="77" spans="1:12" x14ac:dyDescent="0.5">
      <c r="A77" s="12"/>
      <c r="B77" s="412" t="s">
        <v>1016</v>
      </c>
      <c r="C77" s="413" t="s">
        <v>1622</v>
      </c>
      <c r="D77" s="413" t="s">
        <v>105</v>
      </c>
      <c r="E77" s="413" t="s">
        <v>126</v>
      </c>
      <c r="F77" s="414">
        <v>31959</v>
      </c>
      <c r="G77" s="413"/>
      <c r="H77" s="413" t="s">
        <v>1624</v>
      </c>
      <c r="I77" s="415"/>
      <c r="J77" s="12"/>
      <c r="K77" s="12"/>
      <c r="L77" s="12"/>
    </row>
    <row r="78" spans="1:12" x14ac:dyDescent="0.5">
      <c r="A78" s="12"/>
      <c r="B78" s="412" t="s">
        <v>146</v>
      </c>
      <c r="C78" s="413" t="s">
        <v>1621</v>
      </c>
      <c r="D78" s="413" t="s">
        <v>105</v>
      </c>
      <c r="E78" s="413" t="s">
        <v>45</v>
      </c>
      <c r="F78" s="414">
        <v>31959</v>
      </c>
      <c r="G78" s="413">
        <v>0.2</v>
      </c>
      <c r="H78" s="413">
        <v>0.03</v>
      </c>
      <c r="I78" s="415"/>
      <c r="J78" s="12"/>
      <c r="K78" s="12"/>
      <c r="L78" s="12"/>
    </row>
    <row r="79" spans="1:12" x14ac:dyDescent="0.5">
      <c r="A79" s="12"/>
      <c r="B79" s="412" t="s">
        <v>183</v>
      </c>
      <c r="C79" s="413" t="s">
        <v>1621</v>
      </c>
      <c r="D79" s="413" t="s">
        <v>105</v>
      </c>
      <c r="E79" s="413" t="s">
        <v>60</v>
      </c>
      <c r="F79" s="414">
        <v>31959</v>
      </c>
      <c r="G79" s="413">
        <v>5</v>
      </c>
      <c r="H79" s="413">
        <v>0.1</v>
      </c>
      <c r="I79" s="415"/>
      <c r="J79" s="12"/>
      <c r="K79" s="12"/>
      <c r="L79" s="12"/>
    </row>
    <row r="80" spans="1:12" x14ac:dyDescent="0.5">
      <c r="A80" s="12"/>
      <c r="B80" s="412" t="s">
        <v>184</v>
      </c>
      <c r="C80" s="413" t="s">
        <v>1621</v>
      </c>
      <c r="D80" s="413" t="s">
        <v>105</v>
      </c>
      <c r="E80" s="413" t="s">
        <v>185</v>
      </c>
      <c r="F80" s="414">
        <v>31959</v>
      </c>
      <c r="G80" s="413">
        <v>7</v>
      </c>
      <c r="H80" s="413">
        <v>0.1</v>
      </c>
      <c r="I80" s="415"/>
      <c r="J80" s="12"/>
      <c r="K80" s="12"/>
      <c r="L80" s="12"/>
    </row>
    <row r="81" spans="1:12" x14ac:dyDescent="0.5">
      <c r="A81" s="12"/>
      <c r="B81" s="412" t="s">
        <v>1461</v>
      </c>
      <c r="C81" s="413" t="s">
        <v>1622</v>
      </c>
      <c r="D81" s="413" t="s">
        <v>105</v>
      </c>
      <c r="E81" s="413" t="s">
        <v>1462</v>
      </c>
      <c r="F81" s="414">
        <v>31959</v>
      </c>
      <c r="G81" s="413"/>
      <c r="H81" s="413" t="s">
        <v>1624</v>
      </c>
      <c r="I81" s="415"/>
      <c r="J81" s="12"/>
      <c r="K81" s="12"/>
      <c r="L81" s="12"/>
    </row>
    <row r="82" spans="1:12" x14ac:dyDescent="0.5">
      <c r="A82" s="12"/>
      <c r="B82" s="412" t="s">
        <v>1554</v>
      </c>
      <c r="C82" s="413" t="s">
        <v>1622</v>
      </c>
      <c r="D82" s="413" t="s">
        <v>105</v>
      </c>
      <c r="E82" s="413" t="s">
        <v>1555</v>
      </c>
      <c r="F82" s="414">
        <v>31959</v>
      </c>
      <c r="G82" s="413"/>
      <c r="H82" s="413" t="s">
        <v>1624</v>
      </c>
      <c r="I82" s="415"/>
      <c r="J82" s="12"/>
      <c r="K82" s="12"/>
      <c r="L82" s="12"/>
    </row>
    <row r="83" spans="1:12" x14ac:dyDescent="0.5">
      <c r="A83" s="12"/>
      <c r="B83" s="412" t="s">
        <v>1577</v>
      </c>
      <c r="C83" s="413" t="s">
        <v>1622</v>
      </c>
      <c r="D83" s="413" t="s">
        <v>105</v>
      </c>
      <c r="E83" s="413" t="s">
        <v>1578</v>
      </c>
      <c r="F83" s="414">
        <v>31959</v>
      </c>
      <c r="G83" s="413"/>
      <c r="H83" s="413" t="s">
        <v>1624</v>
      </c>
      <c r="I83" s="415"/>
      <c r="J83" s="12"/>
      <c r="K83" s="12"/>
      <c r="L83" s="12"/>
    </row>
    <row r="84" spans="1:12" x14ac:dyDescent="0.5">
      <c r="A84" s="12"/>
      <c r="B84" s="412" t="s">
        <v>554</v>
      </c>
      <c r="C84" s="413" t="s">
        <v>1621</v>
      </c>
      <c r="D84" s="413" t="s">
        <v>105</v>
      </c>
      <c r="E84" s="413" t="s">
        <v>555</v>
      </c>
      <c r="F84" s="414">
        <v>32051</v>
      </c>
      <c r="G84" s="413">
        <v>0.6</v>
      </c>
      <c r="H84" s="413">
        <v>0.1</v>
      </c>
      <c r="I84" s="415"/>
      <c r="J84" s="12"/>
      <c r="K84" s="12"/>
      <c r="L84" s="12"/>
    </row>
    <row r="85" spans="1:12" x14ac:dyDescent="0.5">
      <c r="A85" s="12"/>
      <c r="B85" s="412" t="s">
        <v>248</v>
      </c>
      <c r="C85" s="413" t="s">
        <v>1621</v>
      </c>
      <c r="D85" s="413" t="s">
        <v>105</v>
      </c>
      <c r="E85" s="413" t="s">
        <v>2130</v>
      </c>
      <c r="F85" s="414">
        <v>32051</v>
      </c>
      <c r="G85" s="413"/>
      <c r="H85" s="413" t="s">
        <v>1624</v>
      </c>
      <c r="I85" s="415"/>
      <c r="J85" s="12"/>
      <c r="K85" s="12"/>
      <c r="L85" s="12"/>
    </row>
    <row r="86" spans="1:12" x14ac:dyDescent="0.5">
      <c r="A86" s="12"/>
      <c r="B86" s="412" t="s">
        <v>300</v>
      </c>
      <c r="C86" s="413" t="s">
        <v>1621</v>
      </c>
      <c r="D86" s="413" t="s">
        <v>105</v>
      </c>
      <c r="E86" s="413" t="s">
        <v>126</v>
      </c>
      <c r="F86" s="414">
        <v>32051</v>
      </c>
      <c r="G86" s="413"/>
      <c r="H86" s="413">
        <v>0.01</v>
      </c>
      <c r="I86" s="415"/>
      <c r="J86" s="12"/>
      <c r="K86" s="12"/>
      <c r="L86" s="12"/>
    </row>
    <row r="87" spans="1:12" x14ac:dyDescent="0.5">
      <c r="A87" s="12"/>
      <c r="B87" s="412" t="s">
        <v>319</v>
      </c>
      <c r="C87" s="413" t="s">
        <v>1621</v>
      </c>
      <c r="D87" s="413" t="s">
        <v>105</v>
      </c>
      <c r="E87" s="413" t="s">
        <v>320</v>
      </c>
      <c r="F87" s="414">
        <v>32051</v>
      </c>
      <c r="G87" s="413">
        <v>5</v>
      </c>
      <c r="H87" s="413">
        <v>0.1</v>
      </c>
      <c r="I87" s="415"/>
      <c r="J87" s="12"/>
      <c r="K87" s="12"/>
      <c r="L87" s="12"/>
    </row>
    <row r="88" spans="1:12" ht="30" x14ac:dyDescent="0.5">
      <c r="A88" s="12"/>
      <c r="B88" s="412" t="s">
        <v>82</v>
      </c>
      <c r="C88" s="413" t="s">
        <v>1621</v>
      </c>
      <c r="D88" s="413" t="s">
        <v>105</v>
      </c>
      <c r="E88" s="413" t="s">
        <v>64</v>
      </c>
      <c r="F88" s="414">
        <v>32051</v>
      </c>
      <c r="G88" s="416" t="s">
        <v>1651</v>
      </c>
      <c r="H88" s="413">
        <v>0.1</v>
      </c>
      <c r="I88" s="415"/>
      <c r="J88" s="12"/>
      <c r="K88" s="12"/>
      <c r="L88" s="12"/>
    </row>
    <row r="89" spans="1:12" x14ac:dyDescent="0.5">
      <c r="A89" s="12"/>
      <c r="B89" s="412" t="s">
        <v>492</v>
      </c>
      <c r="C89" s="413" t="s">
        <v>1621</v>
      </c>
      <c r="D89" s="413" t="s">
        <v>105</v>
      </c>
      <c r="E89" s="413" t="s">
        <v>493</v>
      </c>
      <c r="F89" s="414">
        <v>32051</v>
      </c>
      <c r="G89" s="413" t="s">
        <v>1589</v>
      </c>
      <c r="H89" s="413">
        <v>0.1</v>
      </c>
      <c r="I89" s="415"/>
      <c r="J89" s="12"/>
      <c r="K89" s="12"/>
      <c r="L89" s="12"/>
    </row>
    <row r="90" spans="1:12" x14ac:dyDescent="0.5">
      <c r="A90" s="12"/>
      <c r="B90" s="412" t="s">
        <v>696</v>
      </c>
      <c r="C90" s="413" t="s">
        <v>1621</v>
      </c>
      <c r="D90" s="413" t="s">
        <v>105</v>
      </c>
      <c r="E90" s="413" t="s">
        <v>697</v>
      </c>
      <c r="F90" s="414">
        <v>32051</v>
      </c>
      <c r="G90" s="413">
        <v>9</v>
      </c>
      <c r="H90" s="413">
        <v>0.1</v>
      </c>
      <c r="I90" s="415"/>
      <c r="J90" s="12"/>
      <c r="K90" s="12"/>
      <c r="L90" s="12"/>
    </row>
    <row r="91" spans="1:12" x14ac:dyDescent="0.5">
      <c r="A91" s="12"/>
      <c r="B91" s="412" t="s">
        <v>719</v>
      </c>
      <c r="C91" s="413" t="s">
        <v>1622</v>
      </c>
      <c r="D91" s="413" t="s">
        <v>105</v>
      </c>
      <c r="E91" s="413" t="s">
        <v>126</v>
      </c>
      <c r="F91" s="414">
        <v>32051</v>
      </c>
      <c r="G91" s="413"/>
      <c r="H91" s="413" t="s">
        <v>1624</v>
      </c>
      <c r="I91" s="415"/>
      <c r="J91" s="12"/>
      <c r="K91" s="12"/>
      <c r="L91" s="12"/>
    </row>
    <row r="92" spans="1:12" x14ac:dyDescent="0.5">
      <c r="A92" s="12"/>
      <c r="B92" s="412" t="s">
        <v>726</v>
      </c>
      <c r="C92" s="413" t="s">
        <v>1621</v>
      </c>
      <c r="D92" s="413" t="s">
        <v>105</v>
      </c>
      <c r="E92" s="413" t="s">
        <v>70</v>
      </c>
      <c r="F92" s="414">
        <v>32051</v>
      </c>
      <c r="G92" s="413">
        <v>10</v>
      </c>
      <c r="H92" s="413">
        <v>0.1</v>
      </c>
      <c r="I92" s="415"/>
      <c r="J92" s="12"/>
      <c r="K92" s="12"/>
      <c r="L92" s="12"/>
    </row>
    <row r="93" spans="1:12" x14ac:dyDescent="0.5">
      <c r="A93" s="12"/>
      <c r="B93" s="412" t="s">
        <v>832</v>
      </c>
      <c r="C93" s="413" t="s">
        <v>1621</v>
      </c>
      <c r="D93" s="413" t="s">
        <v>105</v>
      </c>
      <c r="E93" s="413" t="s">
        <v>833</v>
      </c>
      <c r="F93" s="414">
        <v>32051</v>
      </c>
      <c r="G93" s="413">
        <v>0.4</v>
      </c>
      <c r="H93" s="413">
        <v>0.03</v>
      </c>
      <c r="I93" s="415"/>
      <c r="J93" s="12"/>
      <c r="K93" s="12"/>
      <c r="L93" s="12"/>
    </row>
    <row r="94" spans="1:12" x14ac:dyDescent="0.5">
      <c r="A94" s="12"/>
      <c r="B94" s="412" t="s">
        <v>836</v>
      </c>
      <c r="C94" s="413" t="s">
        <v>1621</v>
      </c>
      <c r="D94" s="413" t="s">
        <v>105</v>
      </c>
      <c r="E94" s="413" t="s">
        <v>126</v>
      </c>
      <c r="F94" s="414">
        <v>32051</v>
      </c>
      <c r="G94" s="413">
        <v>0.2</v>
      </c>
      <c r="H94" s="413">
        <v>0.03</v>
      </c>
      <c r="I94" s="415"/>
      <c r="J94" s="12"/>
      <c r="K94" s="12"/>
      <c r="L94" s="12"/>
    </row>
    <row r="95" spans="1:12" x14ac:dyDescent="0.5">
      <c r="A95" s="12"/>
      <c r="B95" s="412" t="s">
        <v>1694</v>
      </c>
      <c r="C95" s="413" t="s">
        <v>1621</v>
      </c>
      <c r="D95" s="413" t="s">
        <v>105</v>
      </c>
      <c r="E95" s="413" t="s">
        <v>1094</v>
      </c>
      <c r="F95" s="414">
        <v>32051</v>
      </c>
      <c r="G95" s="413"/>
      <c r="H95" s="413" t="s">
        <v>1624</v>
      </c>
      <c r="I95" s="415"/>
      <c r="J95" s="12"/>
      <c r="K95" s="12"/>
      <c r="L95" s="12"/>
    </row>
    <row r="96" spans="1:12" x14ac:dyDescent="0.5">
      <c r="A96" s="12"/>
      <c r="B96" s="412" t="s">
        <v>1102</v>
      </c>
      <c r="C96" s="413" t="s">
        <v>1621</v>
      </c>
      <c r="D96" s="413" t="s">
        <v>105</v>
      </c>
      <c r="E96" s="413" t="s">
        <v>126</v>
      </c>
      <c r="F96" s="414">
        <v>32051</v>
      </c>
      <c r="G96" s="413">
        <v>0.8</v>
      </c>
      <c r="H96" s="413">
        <v>0.1</v>
      </c>
      <c r="I96" s="415"/>
      <c r="J96" s="12"/>
      <c r="K96" s="12"/>
      <c r="L96" s="12"/>
    </row>
    <row r="97" spans="1:12" x14ac:dyDescent="0.5">
      <c r="A97" s="12"/>
      <c r="B97" s="412" t="s">
        <v>1103</v>
      </c>
      <c r="C97" s="413" t="s">
        <v>1621</v>
      </c>
      <c r="D97" s="413" t="s">
        <v>105</v>
      </c>
      <c r="E97" s="413" t="s">
        <v>1104</v>
      </c>
      <c r="F97" s="414">
        <v>32051</v>
      </c>
      <c r="G97" s="413">
        <v>0.4</v>
      </c>
      <c r="H97" s="413">
        <v>0.03</v>
      </c>
      <c r="I97" s="415"/>
      <c r="J97" s="12"/>
      <c r="K97" s="12"/>
      <c r="L97" s="12"/>
    </row>
    <row r="98" spans="1:12" x14ac:dyDescent="0.5">
      <c r="A98" s="12"/>
      <c r="B98" s="412" t="s">
        <v>1155</v>
      </c>
      <c r="C98" s="413" t="s">
        <v>1621</v>
      </c>
      <c r="D98" s="413" t="s">
        <v>105</v>
      </c>
      <c r="E98" s="413" t="s">
        <v>1156</v>
      </c>
      <c r="F98" s="414">
        <v>32051</v>
      </c>
      <c r="G98" s="413">
        <v>0.02</v>
      </c>
      <c r="H98" s="413">
        <v>0.01</v>
      </c>
      <c r="I98" s="415"/>
      <c r="J98" s="12"/>
      <c r="K98" s="12"/>
      <c r="L98" s="12"/>
    </row>
    <row r="99" spans="1:12" x14ac:dyDescent="0.5">
      <c r="A99" s="12"/>
      <c r="B99" s="412" t="s">
        <v>1157</v>
      </c>
      <c r="C99" s="413" t="s">
        <v>1621</v>
      </c>
      <c r="D99" s="413" t="s">
        <v>105</v>
      </c>
      <c r="E99" s="413" t="s">
        <v>1158</v>
      </c>
      <c r="F99" s="414">
        <v>32051</v>
      </c>
      <c r="G99" s="413">
        <v>0.04</v>
      </c>
      <c r="H99" s="413">
        <v>0.01</v>
      </c>
      <c r="I99" s="415"/>
      <c r="J99" s="12"/>
      <c r="K99" s="12"/>
      <c r="L99" s="12"/>
    </row>
    <row r="100" spans="1:12" x14ac:dyDescent="0.5">
      <c r="A100" s="12"/>
      <c r="B100" s="412" t="s">
        <v>1151</v>
      </c>
      <c r="C100" s="413" t="s">
        <v>1621</v>
      </c>
      <c r="D100" s="413" t="s">
        <v>105</v>
      </c>
      <c r="E100" s="413" t="s">
        <v>1152</v>
      </c>
      <c r="F100" s="414">
        <v>32051</v>
      </c>
      <c r="G100" s="413">
        <v>0.06</v>
      </c>
      <c r="H100" s="413">
        <v>0.03</v>
      </c>
      <c r="I100" s="415"/>
      <c r="J100" s="12"/>
      <c r="K100" s="12"/>
      <c r="L100" s="12"/>
    </row>
    <row r="101" spans="1:12" x14ac:dyDescent="0.5">
      <c r="A101" s="12"/>
      <c r="B101" s="412" t="s">
        <v>1165</v>
      </c>
      <c r="C101" s="413" t="s">
        <v>1621</v>
      </c>
      <c r="D101" s="413" t="s">
        <v>105</v>
      </c>
      <c r="E101" s="413" t="s">
        <v>1166</v>
      </c>
      <c r="F101" s="414">
        <v>32051</v>
      </c>
      <c r="G101" s="413">
        <v>0.03</v>
      </c>
      <c r="H101" s="413">
        <v>0.01</v>
      </c>
      <c r="I101" s="415"/>
      <c r="J101" s="12"/>
      <c r="K101" s="12"/>
      <c r="L101" s="12"/>
    </row>
    <row r="102" spans="1:12" x14ac:dyDescent="0.5">
      <c r="A102" s="12"/>
      <c r="B102" s="412" t="s">
        <v>1193</v>
      </c>
      <c r="C102" s="413" t="s">
        <v>1621</v>
      </c>
      <c r="D102" s="413" t="s">
        <v>105</v>
      </c>
      <c r="E102" s="413" t="s">
        <v>1194</v>
      </c>
      <c r="F102" s="414">
        <v>32051</v>
      </c>
      <c r="G102" s="413">
        <v>6.0000000000000001E-3</v>
      </c>
      <c r="H102" s="413">
        <v>0.01</v>
      </c>
      <c r="I102" s="415"/>
      <c r="J102" s="12"/>
      <c r="K102" s="12"/>
      <c r="L102" s="12"/>
    </row>
    <row r="103" spans="1:12" x14ac:dyDescent="0.5">
      <c r="A103" s="12"/>
      <c r="B103" s="412" t="s">
        <v>1205</v>
      </c>
      <c r="C103" s="413" t="s">
        <v>1621</v>
      </c>
      <c r="D103" s="413" t="s">
        <v>105</v>
      </c>
      <c r="E103" s="413" t="s">
        <v>1206</v>
      </c>
      <c r="F103" s="414">
        <v>32051</v>
      </c>
      <c r="G103" s="413">
        <v>0.3</v>
      </c>
      <c r="H103" s="413">
        <v>0.03</v>
      </c>
      <c r="I103" s="415"/>
      <c r="J103" s="12"/>
      <c r="K103" s="12"/>
      <c r="L103" s="12"/>
    </row>
    <row r="104" spans="1:12" x14ac:dyDescent="0.5">
      <c r="A104" s="12"/>
      <c r="B104" s="412" t="s">
        <v>361</v>
      </c>
      <c r="C104" s="413" t="s">
        <v>1621</v>
      </c>
      <c r="D104" s="413" t="s">
        <v>105</v>
      </c>
      <c r="E104" s="413" t="s">
        <v>362</v>
      </c>
      <c r="F104" s="414">
        <v>32143</v>
      </c>
      <c r="G104" s="413"/>
      <c r="H104" s="413" t="s">
        <v>1624</v>
      </c>
      <c r="I104" s="415"/>
      <c r="J104" s="12"/>
      <c r="K104" s="12"/>
      <c r="L104" s="12"/>
    </row>
    <row r="105" spans="1:12" x14ac:dyDescent="0.5">
      <c r="A105" s="12"/>
      <c r="B105" s="412" t="s">
        <v>591</v>
      </c>
      <c r="C105" s="413" t="s">
        <v>1621</v>
      </c>
      <c r="D105" s="413" t="s">
        <v>105</v>
      </c>
      <c r="E105" s="413" t="s">
        <v>592</v>
      </c>
      <c r="F105" s="414">
        <v>32143</v>
      </c>
      <c r="G105" s="413"/>
      <c r="H105" s="413" t="s">
        <v>1624</v>
      </c>
      <c r="I105" s="415"/>
      <c r="J105" s="12"/>
      <c r="K105" s="12"/>
      <c r="L105" s="12"/>
    </row>
    <row r="106" spans="1:12" x14ac:dyDescent="0.5">
      <c r="A106" s="12"/>
      <c r="B106" s="412" t="s">
        <v>628</v>
      </c>
      <c r="C106" s="413" t="s">
        <v>1621</v>
      </c>
      <c r="D106" s="413" t="s">
        <v>105</v>
      </c>
      <c r="E106" s="413" t="s">
        <v>629</v>
      </c>
      <c r="F106" s="414">
        <v>32143</v>
      </c>
      <c r="G106" s="413">
        <v>1E-3</v>
      </c>
      <c r="H106" s="413">
        <v>0.01</v>
      </c>
      <c r="I106" s="415"/>
      <c r="J106" s="12"/>
      <c r="K106" s="12"/>
      <c r="L106" s="12"/>
    </row>
    <row r="107" spans="1:12" x14ac:dyDescent="0.5">
      <c r="A107" s="12"/>
      <c r="B107" s="412" t="s">
        <v>1335</v>
      </c>
      <c r="C107" s="413" t="s">
        <v>1621</v>
      </c>
      <c r="D107" s="413" t="s">
        <v>105</v>
      </c>
      <c r="E107" s="413" t="s">
        <v>1336</v>
      </c>
      <c r="F107" s="414">
        <v>32143</v>
      </c>
      <c r="G107" s="413">
        <v>0.3</v>
      </c>
      <c r="H107" s="413">
        <v>0.03</v>
      </c>
      <c r="I107" s="415"/>
      <c r="J107" s="12"/>
      <c r="K107" s="12"/>
      <c r="L107" s="12"/>
    </row>
    <row r="108" spans="1:12" x14ac:dyDescent="0.5">
      <c r="A108" s="12"/>
      <c r="B108" s="412" t="s">
        <v>665</v>
      </c>
      <c r="C108" s="413" t="s">
        <v>1621</v>
      </c>
      <c r="D108" s="413" t="s">
        <v>105</v>
      </c>
      <c r="E108" s="413" t="s">
        <v>666</v>
      </c>
      <c r="F108" s="414">
        <v>32143</v>
      </c>
      <c r="G108" s="413">
        <v>30</v>
      </c>
      <c r="H108" s="413">
        <v>0.1</v>
      </c>
      <c r="I108" s="415"/>
      <c r="J108" s="12"/>
      <c r="K108" s="12"/>
      <c r="L108" s="12"/>
    </row>
    <row r="109" spans="1:12" x14ac:dyDescent="0.5">
      <c r="A109" s="12"/>
      <c r="B109" s="412" t="s">
        <v>778</v>
      </c>
      <c r="C109" s="413" t="s">
        <v>1621</v>
      </c>
      <c r="D109" s="413" t="s">
        <v>105</v>
      </c>
      <c r="E109" s="413" t="s">
        <v>779</v>
      </c>
      <c r="F109" s="414">
        <v>32143</v>
      </c>
      <c r="G109" s="413">
        <v>0.3</v>
      </c>
      <c r="H109" s="413">
        <v>0.03</v>
      </c>
      <c r="I109" s="415"/>
      <c r="J109" s="12"/>
      <c r="K109" s="12"/>
      <c r="L109" s="12"/>
    </row>
    <row r="110" spans="1:12" x14ac:dyDescent="0.5">
      <c r="A110" s="12"/>
      <c r="B110" s="412" t="s">
        <v>1444</v>
      </c>
      <c r="C110" s="413" t="s">
        <v>1621</v>
      </c>
      <c r="D110" s="413" t="s">
        <v>105</v>
      </c>
      <c r="E110" s="413" t="s">
        <v>1445</v>
      </c>
      <c r="F110" s="414">
        <v>32143</v>
      </c>
      <c r="G110" s="413">
        <v>5.0000000000000004E-6</v>
      </c>
      <c r="H110" s="413">
        <v>0.01</v>
      </c>
      <c r="I110" s="415"/>
      <c r="J110" s="12"/>
      <c r="K110" s="12"/>
      <c r="L110" s="12"/>
    </row>
    <row r="111" spans="1:12" x14ac:dyDescent="0.5">
      <c r="A111" s="12"/>
      <c r="B111" s="412" t="s">
        <v>1514</v>
      </c>
      <c r="C111" s="413" t="s">
        <v>1621</v>
      </c>
      <c r="D111" s="413" t="s">
        <v>105</v>
      </c>
      <c r="E111" s="413" t="s">
        <v>1515</v>
      </c>
      <c r="F111" s="414">
        <v>32143</v>
      </c>
      <c r="G111" s="413">
        <v>10</v>
      </c>
      <c r="H111" s="413">
        <v>0.1</v>
      </c>
      <c r="I111" s="415"/>
      <c r="J111" s="12"/>
      <c r="K111" s="12"/>
      <c r="L111" s="12"/>
    </row>
    <row r="112" spans="1:12" x14ac:dyDescent="0.5">
      <c r="A112" s="12"/>
      <c r="B112" s="412" t="s">
        <v>509</v>
      </c>
      <c r="C112" s="413" t="s">
        <v>1621</v>
      </c>
      <c r="D112" s="413" t="s">
        <v>105</v>
      </c>
      <c r="E112" s="413" t="s">
        <v>510</v>
      </c>
      <c r="F112" s="414">
        <v>32143</v>
      </c>
      <c r="G112" s="413">
        <v>50</v>
      </c>
      <c r="H112" s="413">
        <v>0.1</v>
      </c>
      <c r="I112" s="415"/>
      <c r="J112" s="12"/>
      <c r="K112" s="12"/>
      <c r="L112" s="12"/>
    </row>
    <row r="113" spans="1:12" x14ac:dyDescent="0.5">
      <c r="A113" s="12"/>
      <c r="B113" s="412" t="s">
        <v>514</v>
      </c>
      <c r="C113" s="413" t="s">
        <v>1621</v>
      </c>
      <c r="D113" s="413" t="s">
        <v>105</v>
      </c>
      <c r="E113" s="413" t="s">
        <v>44</v>
      </c>
      <c r="F113" s="414">
        <v>32143</v>
      </c>
      <c r="G113" s="413">
        <v>0.2</v>
      </c>
      <c r="H113" s="413">
        <v>0.03</v>
      </c>
      <c r="I113" s="415"/>
      <c r="J113" s="12"/>
      <c r="K113" s="12"/>
      <c r="L113" s="12"/>
    </row>
    <row r="114" spans="1:12" x14ac:dyDescent="0.5">
      <c r="A114" s="12"/>
      <c r="B114" s="412" t="s">
        <v>978</v>
      </c>
      <c r="C114" s="413" t="s">
        <v>1621</v>
      </c>
      <c r="D114" s="413" t="s">
        <v>105</v>
      </c>
      <c r="E114" s="413" t="s">
        <v>979</v>
      </c>
      <c r="F114" s="414">
        <v>32143</v>
      </c>
      <c r="G114" s="413">
        <v>2.8000000000000001E-2</v>
      </c>
      <c r="H114" s="413">
        <v>0.01</v>
      </c>
      <c r="I114" s="415"/>
      <c r="J114" s="12"/>
      <c r="K114" s="12"/>
      <c r="L114" s="12"/>
    </row>
    <row r="115" spans="1:12" x14ac:dyDescent="0.5">
      <c r="A115" s="12"/>
      <c r="B115" s="412" t="s">
        <v>1145</v>
      </c>
      <c r="C115" s="413" t="s">
        <v>1621</v>
      </c>
      <c r="D115" s="413" t="s">
        <v>105</v>
      </c>
      <c r="E115" s="413" t="s">
        <v>1146</v>
      </c>
      <c r="F115" s="414">
        <v>32143</v>
      </c>
      <c r="G115" s="413"/>
      <c r="H115" s="413" t="s">
        <v>1624</v>
      </c>
      <c r="I115" s="415"/>
      <c r="J115" s="12"/>
      <c r="K115" s="12"/>
      <c r="L115" s="12"/>
    </row>
    <row r="116" spans="1:12" x14ac:dyDescent="0.5">
      <c r="A116" s="12"/>
      <c r="B116" s="412" t="s">
        <v>561</v>
      </c>
      <c r="C116" s="413" t="s">
        <v>1621</v>
      </c>
      <c r="D116" s="413" t="s">
        <v>105</v>
      </c>
      <c r="E116" s="413" t="s">
        <v>562</v>
      </c>
      <c r="F116" s="414">
        <v>32143</v>
      </c>
      <c r="G116" s="413"/>
      <c r="H116" s="413" t="s">
        <v>1624</v>
      </c>
      <c r="I116" s="415"/>
      <c r="J116" s="12"/>
      <c r="K116" s="12"/>
      <c r="L116" s="12"/>
    </row>
    <row r="117" spans="1:12" x14ac:dyDescent="0.5">
      <c r="A117" s="12"/>
      <c r="B117" s="412" t="s">
        <v>607</v>
      </c>
      <c r="C117" s="413" t="s">
        <v>1621</v>
      </c>
      <c r="D117" s="413" t="s">
        <v>105</v>
      </c>
      <c r="E117" s="413" t="s">
        <v>608</v>
      </c>
      <c r="F117" s="414">
        <v>32143</v>
      </c>
      <c r="G117" s="413">
        <v>0.15</v>
      </c>
      <c r="H117" s="413">
        <v>0.03</v>
      </c>
      <c r="I117" s="415"/>
      <c r="J117" s="12"/>
      <c r="K117" s="12"/>
      <c r="L117" s="12"/>
    </row>
    <row r="118" spans="1:12" x14ac:dyDescent="0.5">
      <c r="A118" s="12"/>
      <c r="B118" s="412" t="s">
        <v>618</v>
      </c>
      <c r="C118" s="413" t="s">
        <v>1621</v>
      </c>
      <c r="D118" s="413" t="s">
        <v>105</v>
      </c>
      <c r="E118" s="413" t="s">
        <v>619</v>
      </c>
      <c r="F118" s="414">
        <v>32143</v>
      </c>
      <c r="G118" s="413">
        <v>4.3999999999999997E-2</v>
      </c>
      <c r="H118" s="413">
        <v>0.01</v>
      </c>
      <c r="I118" s="415"/>
      <c r="J118" s="12"/>
      <c r="K118" s="12"/>
      <c r="L118" s="12"/>
    </row>
    <row r="119" spans="1:12" x14ac:dyDescent="0.5">
      <c r="A119" s="12"/>
      <c r="B119" s="412" t="s">
        <v>513</v>
      </c>
      <c r="C119" s="413" t="s">
        <v>1621</v>
      </c>
      <c r="D119" s="413" t="s">
        <v>105</v>
      </c>
      <c r="E119" s="413" t="s">
        <v>21</v>
      </c>
      <c r="F119" s="414">
        <v>32143</v>
      </c>
      <c r="G119" s="413">
        <v>5</v>
      </c>
      <c r="H119" s="413">
        <v>0.1</v>
      </c>
      <c r="I119" s="415"/>
      <c r="J119" s="12"/>
      <c r="K119" s="12"/>
      <c r="L119" s="12"/>
    </row>
    <row r="120" spans="1:12" x14ac:dyDescent="0.5">
      <c r="A120" s="12"/>
      <c r="B120" s="412" t="s">
        <v>999</v>
      </c>
      <c r="C120" s="413" t="s">
        <v>1621</v>
      </c>
      <c r="D120" s="413" t="s">
        <v>105</v>
      </c>
      <c r="E120" s="413" t="s">
        <v>15</v>
      </c>
      <c r="F120" s="414">
        <v>32143</v>
      </c>
      <c r="G120" s="413">
        <v>0.4</v>
      </c>
      <c r="H120" s="413">
        <v>0.03</v>
      </c>
      <c r="I120" s="415"/>
      <c r="J120" s="12"/>
      <c r="K120" s="12"/>
      <c r="L120" s="12"/>
    </row>
    <row r="121" spans="1:12" x14ac:dyDescent="0.5">
      <c r="A121" s="12"/>
      <c r="B121" s="412" t="s">
        <v>1000</v>
      </c>
      <c r="C121" s="413" t="s">
        <v>1621</v>
      </c>
      <c r="D121" s="413" t="s">
        <v>105</v>
      </c>
      <c r="E121" s="413" t="s">
        <v>1001</v>
      </c>
      <c r="F121" s="414">
        <v>32143</v>
      </c>
      <c r="G121" s="413">
        <v>0.6</v>
      </c>
      <c r="H121" s="413">
        <v>0.1</v>
      </c>
      <c r="I121" s="415"/>
      <c r="J121" s="12"/>
      <c r="K121" s="12"/>
      <c r="L121" s="12"/>
    </row>
    <row r="122" spans="1:12" x14ac:dyDescent="0.5">
      <c r="A122" s="12"/>
      <c r="B122" s="412" t="s">
        <v>371</v>
      </c>
      <c r="C122" s="413" t="s">
        <v>1621</v>
      </c>
      <c r="D122" s="413" t="s">
        <v>105</v>
      </c>
      <c r="E122" s="413" t="s">
        <v>372</v>
      </c>
      <c r="F122" s="414">
        <v>32143</v>
      </c>
      <c r="G122" s="413">
        <v>40</v>
      </c>
      <c r="H122" s="413">
        <v>0.1</v>
      </c>
      <c r="I122" s="415"/>
      <c r="J122" s="12"/>
      <c r="K122" s="12"/>
      <c r="L122" s="12"/>
    </row>
    <row r="123" spans="1:12" x14ac:dyDescent="0.5">
      <c r="A123" s="12"/>
      <c r="B123" s="412" t="s">
        <v>612</v>
      </c>
      <c r="C123" s="413" t="s">
        <v>1621</v>
      </c>
      <c r="D123" s="413" t="s">
        <v>105</v>
      </c>
      <c r="E123" s="413" t="s">
        <v>613</v>
      </c>
      <c r="F123" s="414">
        <v>32143</v>
      </c>
      <c r="G123" s="413">
        <v>0.2</v>
      </c>
      <c r="H123" s="413">
        <v>0.03</v>
      </c>
      <c r="I123" s="415"/>
      <c r="J123" s="12"/>
      <c r="K123" s="12"/>
      <c r="L123" s="12"/>
    </row>
    <row r="124" spans="1:12" x14ac:dyDescent="0.5">
      <c r="A124" s="12"/>
      <c r="B124" s="412" t="s">
        <v>531</v>
      </c>
      <c r="C124" s="413" t="s">
        <v>1621</v>
      </c>
      <c r="D124" s="413" t="s">
        <v>105</v>
      </c>
      <c r="E124" s="413" t="s">
        <v>532</v>
      </c>
      <c r="F124" s="414">
        <v>32143</v>
      </c>
      <c r="G124" s="413" t="s">
        <v>533</v>
      </c>
      <c r="H124" s="413">
        <v>0.01</v>
      </c>
      <c r="I124" s="415"/>
      <c r="J124" s="12"/>
      <c r="K124" s="12"/>
      <c r="L124" s="12"/>
    </row>
    <row r="125" spans="1:12" x14ac:dyDescent="0.5">
      <c r="A125" s="12"/>
      <c r="B125" s="412" t="s">
        <v>125</v>
      </c>
      <c r="C125" s="413" t="s">
        <v>1621</v>
      </c>
      <c r="D125" s="413" t="s">
        <v>105</v>
      </c>
      <c r="E125" s="413" t="s">
        <v>126</v>
      </c>
      <c r="F125" s="414">
        <v>32143</v>
      </c>
      <c r="G125" s="413"/>
      <c r="H125" s="413" t="s">
        <v>1624</v>
      </c>
      <c r="I125" s="415"/>
      <c r="J125" s="12"/>
      <c r="K125" s="12"/>
      <c r="L125" s="12"/>
    </row>
    <row r="126" spans="1:12" x14ac:dyDescent="0.5">
      <c r="A126" s="12"/>
      <c r="B126" s="412" t="s">
        <v>1341</v>
      </c>
      <c r="C126" s="413" t="s">
        <v>1621</v>
      </c>
      <c r="D126" s="413" t="s">
        <v>105</v>
      </c>
      <c r="E126" s="413" t="s">
        <v>1342</v>
      </c>
      <c r="F126" s="414">
        <v>32143</v>
      </c>
      <c r="G126" s="413">
        <v>0.05</v>
      </c>
      <c r="H126" s="413">
        <v>0.01</v>
      </c>
      <c r="I126" s="415"/>
      <c r="J126" s="12"/>
      <c r="K126" s="12"/>
      <c r="L126" s="12"/>
    </row>
    <row r="127" spans="1:12" x14ac:dyDescent="0.5">
      <c r="A127" s="12"/>
      <c r="B127" s="412" t="s">
        <v>343</v>
      </c>
      <c r="C127" s="413" t="s">
        <v>1621</v>
      </c>
      <c r="D127" s="413" t="s">
        <v>105</v>
      </c>
      <c r="E127" s="413" t="s">
        <v>344</v>
      </c>
      <c r="F127" s="414">
        <v>32143</v>
      </c>
      <c r="G127" s="413">
        <v>0.04</v>
      </c>
      <c r="H127" s="413">
        <v>0.01</v>
      </c>
      <c r="I127" s="415"/>
      <c r="J127" s="12"/>
      <c r="K127" s="12"/>
      <c r="L127" s="12"/>
    </row>
    <row r="128" spans="1:12" x14ac:dyDescent="0.5">
      <c r="A128" s="12"/>
      <c r="B128" s="412" t="s">
        <v>449</v>
      </c>
      <c r="C128" s="413" t="s">
        <v>1621</v>
      </c>
      <c r="D128" s="413" t="s">
        <v>105</v>
      </c>
      <c r="E128" s="413" t="s">
        <v>450</v>
      </c>
      <c r="F128" s="414">
        <v>32143</v>
      </c>
      <c r="G128" s="413">
        <v>3</v>
      </c>
      <c r="H128" s="413">
        <v>0.1</v>
      </c>
      <c r="I128" s="415"/>
      <c r="J128" s="12"/>
      <c r="K128" s="12"/>
      <c r="L128" s="12"/>
    </row>
    <row r="129" spans="1:12" x14ac:dyDescent="0.5">
      <c r="A129" s="12"/>
      <c r="B129" s="412" t="s">
        <v>453</v>
      </c>
      <c r="C129" s="413" t="s">
        <v>1621</v>
      </c>
      <c r="D129" s="413" t="s">
        <v>105</v>
      </c>
      <c r="E129" s="413" t="s">
        <v>454</v>
      </c>
      <c r="F129" s="414">
        <v>32143</v>
      </c>
      <c r="G129" s="413"/>
      <c r="H129" s="413" t="s">
        <v>1624</v>
      </c>
      <c r="I129" s="415"/>
      <c r="J129" s="12"/>
      <c r="K129" s="12"/>
      <c r="L129" s="12"/>
    </row>
    <row r="130" spans="1:12" x14ac:dyDescent="0.5">
      <c r="A130" s="12"/>
      <c r="B130" s="412" t="s">
        <v>478</v>
      </c>
      <c r="C130" s="413" t="s">
        <v>1621</v>
      </c>
      <c r="D130" s="413" t="s">
        <v>105</v>
      </c>
      <c r="E130" s="413" t="s">
        <v>1744</v>
      </c>
      <c r="F130" s="414">
        <v>32143</v>
      </c>
      <c r="G130" s="413">
        <v>0.01</v>
      </c>
      <c r="H130" s="413">
        <v>0.01</v>
      </c>
      <c r="I130" s="415"/>
      <c r="J130" s="12"/>
      <c r="K130" s="12"/>
      <c r="L130" s="12"/>
    </row>
    <row r="131" spans="1:12" x14ac:dyDescent="0.5">
      <c r="A131" s="12"/>
      <c r="B131" s="412" t="s">
        <v>485</v>
      </c>
      <c r="C131" s="413" t="s">
        <v>1621</v>
      </c>
      <c r="D131" s="413" t="s">
        <v>105</v>
      </c>
      <c r="E131" s="413" t="s">
        <v>486</v>
      </c>
      <c r="F131" s="414">
        <v>32143</v>
      </c>
      <c r="G131" s="413"/>
      <c r="H131" s="413" t="s">
        <v>1624</v>
      </c>
      <c r="I131" s="415"/>
      <c r="J131" s="12"/>
      <c r="K131" s="12"/>
      <c r="L131" s="12"/>
    </row>
    <row r="132" spans="1:12" x14ac:dyDescent="0.5">
      <c r="A132" s="12"/>
      <c r="B132" s="412" t="s">
        <v>589</v>
      </c>
      <c r="C132" s="413" t="s">
        <v>1621</v>
      </c>
      <c r="D132" s="413" t="s">
        <v>105</v>
      </c>
      <c r="E132" s="413" t="s">
        <v>17</v>
      </c>
      <c r="F132" s="414">
        <v>32143</v>
      </c>
      <c r="G132" s="413">
        <v>310</v>
      </c>
      <c r="H132" s="413">
        <v>0.1</v>
      </c>
      <c r="I132" s="415"/>
      <c r="J132" s="12"/>
      <c r="K132" s="12"/>
      <c r="L132" s="12"/>
    </row>
    <row r="133" spans="1:12" x14ac:dyDescent="0.5">
      <c r="A133" s="12"/>
      <c r="B133" s="412" t="s">
        <v>521</v>
      </c>
      <c r="C133" s="413" t="s">
        <v>1621</v>
      </c>
      <c r="D133" s="413" t="s">
        <v>105</v>
      </c>
      <c r="E133" s="413" t="s">
        <v>522</v>
      </c>
      <c r="F133" s="414">
        <v>32143</v>
      </c>
      <c r="G133" s="413"/>
      <c r="H133" s="413" t="s">
        <v>1624</v>
      </c>
      <c r="I133" s="415"/>
      <c r="J133" s="12"/>
      <c r="K133" s="12"/>
      <c r="L133" s="12"/>
    </row>
    <row r="134" spans="1:12" x14ac:dyDescent="0.5">
      <c r="A134" s="12"/>
      <c r="B134" s="412" t="s">
        <v>528</v>
      </c>
      <c r="C134" s="413" t="s">
        <v>1621</v>
      </c>
      <c r="D134" s="413" t="s">
        <v>105</v>
      </c>
      <c r="E134" s="413" t="s">
        <v>29</v>
      </c>
      <c r="F134" s="414">
        <v>32143</v>
      </c>
      <c r="G134" s="413">
        <v>0.2</v>
      </c>
      <c r="H134" s="413">
        <v>0.03</v>
      </c>
      <c r="I134" s="415"/>
      <c r="J134" s="12"/>
      <c r="K134" s="12"/>
      <c r="L134" s="12"/>
    </row>
    <row r="135" spans="1:12" x14ac:dyDescent="0.5">
      <c r="A135" s="12"/>
      <c r="B135" s="412" t="s">
        <v>523</v>
      </c>
      <c r="C135" s="413" t="s">
        <v>1621</v>
      </c>
      <c r="D135" s="413" t="s">
        <v>105</v>
      </c>
      <c r="E135" s="413" t="s">
        <v>524</v>
      </c>
      <c r="F135" s="414">
        <v>32143</v>
      </c>
      <c r="G135" s="413"/>
      <c r="H135" s="413" t="s">
        <v>1624</v>
      </c>
      <c r="I135" s="415"/>
      <c r="J135" s="12"/>
      <c r="K135" s="12"/>
      <c r="L135" s="12"/>
    </row>
    <row r="136" spans="1:12" x14ac:dyDescent="0.5">
      <c r="A136" s="12"/>
      <c r="B136" s="412" t="s">
        <v>534</v>
      </c>
      <c r="C136" s="413" t="s">
        <v>1621</v>
      </c>
      <c r="D136" s="413" t="s">
        <v>105</v>
      </c>
      <c r="E136" s="413" t="s">
        <v>535</v>
      </c>
      <c r="F136" s="414">
        <v>32143</v>
      </c>
      <c r="G136" s="413"/>
      <c r="H136" s="413" t="s">
        <v>1624</v>
      </c>
      <c r="I136" s="415"/>
      <c r="J136" s="12"/>
      <c r="K136" s="12"/>
      <c r="L136" s="12"/>
    </row>
    <row r="137" spans="1:12" x14ac:dyDescent="0.5">
      <c r="A137" s="12"/>
      <c r="B137" s="412" t="s">
        <v>536</v>
      </c>
      <c r="C137" s="413" t="s">
        <v>1621</v>
      </c>
      <c r="D137" s="413" t="s">
        <v>105</v>
      </c>
      <c r="E137" s="413" t="s">
        <v>537</v>
      </c>
      <c r="F137" s="414">
        <v>32143</v>
      </c>
      <c r="G137" s="413" t="s">
        <v>538</v>
      </c>
      <c r="H137" s="413">
        <v>0.01</v>
      </c>
      <c r="I137" s="415"/>
      <c r="J137" s="12"/>
      <c r="K137" s="12"/>
      <c r="L137" s="12"/>
    </row>
    <row r="138" spans="1:12" x14ac:dyDescent="0.5">
      <c r="A138" s="12"/>
      <c r="B138" s="412" t="s">
        <v>539</v>
      </c>
      <c r="C138" s="413" t="s">
        <v>1621</v>
      </c>
      <c r="D138" s="413" t="s">
        <v>105</v>
      </c>
      <c r="E138" s="413" t="s">
        <v>540</v>
      </c>
      <c r="F138" s="414">
        <v>32143</v>
      </c>
      <c r="G138" s="413" t="s">
        <v>541</v>
      </c>
      <c r="H138" s="413">
        <v>0.01</v>
      </c>
      <c r="I138" s="415"/>
      <c r="J138" s="12"/>
      <c r="K138" s="12"/>
      <c r="L138" s="12"/>
    </row>
    <row r="139" spans="1:12" x14ac:dyDescent="0.5">
      <c r="A139" s="12"/>
      <c r="B139" s="412" t="s">
        <v>542</v>
      </c>
      <c r="C139" s="413" t="s">
        <v>1621</v>
      </c>
      <c r="D139" s="413" t="s">
        <v>105</v>
      </c>
      <c r="E139" s="413" t="s">
        <v>543</v>
      </c>
      <c r="F139" s="414">
        <v>32143</v>
      </c>
      <c r="G139" s="413"/>
      <c r="H139" s="413" t="s">
        <v>1624</v>
      </c>
      <c r="I139" s="415"/>
      <c r="J139" s="12"/>
      <c r="K139" s="12"/>
      <c r="L139" s="12"/>
    </row>
    <row r="140" spans="1:12" x14ac:dyDescent="0.5">
      <c r="A140" s="12"/>
      <c r="B140" s="412" t="s">
        <v>584</v>
      </c>
      <c r="C140" s="413" t="s">
        <v>1621</v>
      </c>
      <c r="D140" s="413" t="s">
        <v>105</v>
      </c>
      <c r="E140" s="413" t="s">
        <v>585</v>
      </c>
      <c r="F140" s="414">
        <v>32143</v>
      </c>
      <c r="G140" s="413"/>
      <c r="H140" s="413" t="s">
        <v>1624</v>
      </c>
      <c r="I140" s="415"/>
      <c r="J140" s="12"/>
      <c r="K140" s="12"/>
      <c r="L140" s="12"/>
    </row>
    <row r="141" spans="1:12" x14ac:dyDescent="0.5">
      <c r="A141" s="12"/>
      <c r="B141" s="412" t="s">
        <v>594</v>
      </c>
      <c r="C141" s="413" t="s">
        <v>1621</v>
      </c>
      <c r="D141" s="413" t="s">
        <v>105</v>
      </c>
      <c r="E141" s="413" t="s">
        <v>48</v>
      </c>
      <c r="F141" s="414">
        <v>32143</v>
      </c>
      <c r="G141" s="413"/>
      <c r="H141" s="413" t="s">
        <v>1624</v>
      </c>
      <c r="I141" s="415"/>
      <c r="J141" s="12"/>
      <c r="K141" s="12"/>
      <c r="L141" s="12"/>
    </row>
    <row r="142" spans="1:12" x14ac:dyDescent="0.5">
      <c r="A142" s="12"/>
      <c r="B142" s="412" t="s">
        <v>600</v>
      </c>
      <c r="C142" s="413" t="s">
        <v>1621</v>
      </c>
      <c r="D142" s="413" t="s">
        <v>105</v>
      </c>
      <c r="E142" s="413" t="s">
        <v>601</v>
      </c>
      <c r="F142" s="414">
        <v>32143</v>
      </c>
      <c r="G142" s="413">
        <v>20</v>
      </c>
      <c r="H142" s="413">
        <v>0.1</v>
      </c>
      <c r="I142" s="415"/>
      <c r="J142" s="12"/>
      <c r="K142" s="12"/>
      <c r="L142" s="12"/>
    </row>
    <row r="143" spans="1:12" x14ac:dyDescent="0.5">
      <c r="A143" s="12"/>
      <c r="B143" s="412" t="s">
        <v>632</v>
      </c>
      <c r="C143" s="413" t="s">
        <v>1621</v>
      </c>
      <c r="D143" s="413" t="s">
        <v>105</v>
      </c>
      <c r="E143" s="413" t="s">
        <v>50</v>
      </c>
      <c r="F143" s="414">
        <v>32143</v>
      </c>
      <c r="G143" s="413"/>
      <c r="H143" s="413" t="s">
        <v>1624</v>
      </c>
      <c r="I143" s="415"/>
      <c r="J143" s="12"/>
      <c r="K143" s="12"/>
      <c r="L143" s="12"/>
    </row>
    <row r="144" spans="1:12" x14ac:dyDescent="0.5">
      <c r="A144" s="12"/>
      <c r="B144" s="412" t="s">
        <v>623</v>
      </c>
      <c r="C144" s="413" t="s">
        <v>1621</v>
      </c>
      <c r="D144" s="413" t="s">
        <v>105</v>
      </c>
      <c r="E144" s="413" t="s">
        <v>624</v>
      </c>
      <c r="F144" s="414">
        <v>32143</v>
      </c>
      <c r="G144" s="413">
        <v>0.05</v>
      </c>
      <c r="H144" s="413">
        <v>0.01</v>
      </c>
      <c r="I144" s="415"/>
      <c r="J144" s="12"/>
      <c r="K144" s="12"/>
      <c r="L144" s="12"/>
    </row>
    <row r="145" spans="1:12" x14ac:dyDescent="0.5">
      <c r="A145" s="12"/>
      <c r="B145" s="412" t="s">
        <v>667</v>
      </c>
      <c r="C145" s="413" t="s">
        <v>1621</v>
      </c>
      <c r="D145" s="413" t="s">
        <v>105</v>
      </c>
      <c r="E145" s="413" t="s">
        <v>668</v>
      </c>
      <c r="F145" s="414">
        <v>32143</v>
      </c>
      <c r="G145" s="413"/>
      <c r="H145" s="413" t="s">
        <v>1624</v>
      </c>
      <c r="I145" s="415"/>
      <c r="J145" s="12"/>
      <c r="K145" s="12"/>
      <c r="L145" s="12"/>
    </row>
    <row r="146" spans="1:12" x14ac:dyDescent="0.5">
      <c r="A146" s="12"/>
      <c r="B146" s="412" t="s">
        <v>669</v>
      </c>
      <c r="C146" s="413" t="s">
        <v>1621</v>
      </c>
      <c r="D146" s="413" t="s">
        <v>105</v>
      </c>
      <c r="E146" s="413" t="s">
        <v>670</v>
      </c>
      <c r="F146" s="414">
        <v>32143</v>
      </c>
      <c r="G146" s="413"/>
      <c r="H146" s="413" t="s">
        <v>1624</v>
      </c>
      <c r="I146" s="415"/>
      <c r="J146" s="12"/>
      <c r="K146" s="12"/>
      <c r="L146" s="12"/>
    </row>
    <row r="147" spans="1:12" x14ac:dyDescent="0.5">
      <c r="A147" s="12"/>
      <c r="B147" s="412" t="s">
        <v>671</v>
      </c>
      <c r="C147" s="413" t="s">
        <v>1621</v>
      </c>
      <c r="D147" s="413" t="s">
        <v>105</v>
      </c>
      <c r="E147" s="413" t="s">
        <v>52</v>
      </c>
      <c r="F147" s="414">
        <v>32143</v>
      </c>
      <c r="G147" s="413">
        <v>0.09</v>
      </c>
      <c r="H147" s="413">
        <v>0.03</v>
      </c>
      <c r="I147" s="415"/>
      <c r="J147" s="12"/>
      <c r="K147" s="12"/>
      <c r="L147" s="12"/>
    </row>
    <row r="148" spans="1:12" x14ac:dyDescent="0.5">
      <c r="A148" s="12"/>
      <c r="B148" s="412" t="s">
        <v>672</v>
      </c>
      <c r="C148" s="413" t="s">
        <v>1621</v>
      </c>
      <c r="D148" s="413" t="s">
        <v>105</v>
      </c>
      <c r="E148" s="413" t="s">
        <v>673</v>
      </c>
      <c r="F148" s="414">
        <v>32143</v>
      </c>
      <c r="G148" s="413">
        <v>0.09</v>
      </c>
      <c r="H148" s="413">
        <v>0.03</v>
      </c>
      <c r="I148" s="415"/>
      <c r="J148" s="12"/>
      <c r="K148" s="12"/>
      <c r="L148" s="12"/>
    </row>
    <row r="149" spans="1:12" x14ac:dyDescent="0.5">
      <c r="A149" s="12"/>
      <c r="B149" s="412" t="s">
        <v>703</v>
      </c>
      <c r="C149" s="413" t="s">
        <v>1621</v>
      </c>
      <c r="D149" s="413" t="s">
        <v>105</v>
      </c>
      <c r="E149" s="413" t="s">
        <v>704</v>
      </c>
      <c r="F149" s="414">
        <v>32143</v>
      </c>
      <c r="G149" s="413">
        <v>0.02</v>
      </c>
      <c r="H149" s="413">
        <v>0.01</v>
      </c>
      <c r="I149" s="415"/>
      <c r="J149" s="12"/>
      <c r="K149" s="12"/>
      <c r="L149" s="12"/>
    </row>
    <row r="150" spans="1:12" x14ac:dyDescent="0.5">
      <c r="A150" s="12"/>
      <c r="B150" s="412" t="s">
        <v>709</v>
      </c>
      <c r="C150" s="413" t="s">
        <v>1621</v>
      </c>
      <c r="D150" s="413" t="s">
        <v>105</v>
      </c>
      <c r="E150" s="413" t="s">
        <v>710</v>
      </c>
      <c r="F150" s="414">
        <v>32143</v>
      </c>
      <c r="G150" s="413"/>
      <c r="H150" s="413" t="s">
        <v>1624</v>
      </c>
      <c r="I150" s="415"/>
      <c r="J150" s="12"/>
      <c r="K150" s="12"/>
      <c r="L150" s="12"/>
    </row>
    <row r="151" spans="1:12" x14ac:dyDescent="0.5">
      <c r="A151" s="12"/>
      <c r="B151" s="412" t="s">
        <v>712</v>
      </c>
      <c r="C151" s="413" t="s">
        <v>1621</v>
      </c>
      <c r="D151" s="413" t="s">
        <v>105</v>
      </c>
      <c r="E151" s="413" t="s">
        <v>713</v>
      </c>
      <c r="F151" s="414">
        <v>32143</v>
      </c>
      <c r="G151" s="413"/>
      <c r="H151" s="413" t="s">
        <v>1624</v>
      </c>
      <c r="I151" s="415"/>
      <c r="J151" s="12"/>
      <c r="K151" s="12"/>
      <c r="L151" s="12"/>
    </row>
    <row r="152" spans="1:12" x14ac:dyDescent="0.5">
      <c r="A152" s="12"/>
      <c r="B152" s="412" t="s">
        <v>742</v>
      </c>
      <c r="C152" s="413" t="s">
        <v>1621</v>
      </c>
      <c r="D152" s="413" t="s">
        <v>105</v>
      </c>
      <c r="E152" s="413" t="s">
        <v>743</v>
      </c>
      <c r="F152" s="414">
        <v>32143</v>
      </c>
      <c r="G152" s="413"/>
      <c r="H152" s="413" t="s">
        <v>1624</v>
      </c>
      <c r="I152" s="415"/>
      <c r="J152" s="12"/>
      <c r="K152" s="12"/>
      <c r="L152" s="12"/>
    </row>
    <row r="153" spans="1:12" x14ac:dyDescent="0.5">
      <c r="A153" s="12"/>
      <c r="B153" s="412" t="s">
        <v>741</v>
      </c>
      <c r="C153" s="413" t="s">
        <v>1621</v>
      </c>
      <c r="D153" s="413" t="s">
        <v>99</v>
      </c>
      <c r="E153" s="413" t="s">
        <v>53</v>
      </c>
      <c r="F153" s="414">
        <v>32143</v>
      </c>
      <c r="G153" s="413">
        <v>20</v>
      </c>
      <c r="H153" s="413">
        <v>0.1</v>
      </c>
      <c r="I153" s="415"/>
      <c r="J153" s="12"/>
      <c r="K153" s="12"/>
      <c r="L153" s="12"/>
    </row>
    <row r="154" spans="1:12" x14ac:dyDescent="0.5">
      <c r="A154" s="12"/>
      <c r="B154" s="412" t="s">
        <v>737</v>
      </c>
      <c r="C154" s="413" t="s">
        <v>1621</v>
      </c>
      <c r="D154" s="413" t="s">
        <v>105</v>
      </c>
      <c r="E154" s="413" t="s">
        <v>738</v>
      </c>
      <c r="F154" s="414">
        <v>32143</v>
      </c>
      <c r="G154" s="413">
        <v>0.01</v>
      </c>
      <c r="H154" s="413">
        <v>0.01</v>
      </c>
      <c r="I154" s="415"/>
      <c r="J154" s="12"/>
      <c r="K154" s="12"/>
      <c r="L154" s="12"/>
    </row>
    <row r="155" spans="1:12" x14ac:dyDescent="0.5">
      <c r="A155" s="12"/>
      <c r="B155" s="412" t="s">
        <v>776</v>
      </c>
      <c r="C155" s="413" t="s">
        <v>1621</v>
      </c>
      <c r="D155" s="413" t="s">
        <v>105</v>
      </c>
      <c r="E155" s="413" t="s">
        <v>777</v>
      </c>
      <c r="F155" s="414">
        <v>32143</v>
      </c>
      <c r="G155" s="413">
        <v>40</v>
      </c>
      <c r="H155" s="413">
        <v>0.03</v>
      </c>
      <c r="I155" s="415"/>
      <c r="J155" s="12"/>
      <c r="K155" s="12"/>
      <c r="L155" s="12"/>
    </row>
    <row r="156" spans="1:12" x14ac:dyDescent="0.5">
      <c r="A156" s="12"/>
      <c r="B156" s="412" t="s">
        <v>804</v>
      </c>
      <c r="C156" s="413" t="s">
        <v>1621</v>
      </c>
      <c r="D156" s="413" t="s">
        <v>105</v>
      </c>
      <c r="E156" s="413" t="s">
        <v>805</v>
      </c>
      <c r="F156" s="414">
        <v>32143</v>
      </c>
      <c r="G156" s="413"/>
      <c r="H156" s="413" t="s">
        <v>1624</v>
      </c>
      <c r="I156" s="415"/>
      <c r="J156" s="12"/>
      <c r="K156" s="12"/>
      <c r="L156" s="12"/>
    </row>
    <row r="157" spans="1:12" x14ac:dyDescent="0.5">
      <c r="A157" s="12"/>
      <c r="B157" s="412" t="s">
        <v>815</v>
      </c>
      <c r="C157" s="413" t="s">
        <v>1621</v>
      </c>
      <c r="D157" s="413" t="s">
        <v>105</v>
      </c>
      <c r="E157" s="413" t="s">
        <v>816</v>
      </c>
      <c r="F157" s="414">
        <v>32143</v>
      </c>
      <c r="G157" s="413">
        <v>7.0000000000000007E-2</v>
      </c>
      <c r="H157" s="413">
        <v>0.03</v>
      </c>
      <c r="I157" s="415"/>
      <c r="J157" s="12"/>
      <c r="K157" s="12"/>
      <c r="L157" s="12"/>
    </row>
    <row r="158" spans="1:12" x14ac:dyDescent="0.5">
      <c r="A158" s="12"/>
      <c r="B158" s="412" t="s">
        <v>842</v>
      </c>
      <c r="C158" s="413" t="s">
        <v>1621</v>
      </c>
      <c r="D158" s="413" t="s">
        <v>105</v>
      </c>
      <c r="E158" s="413" t="s">
        <v>843</v>
      </c>
      <c r="F158" s="414">
        <v>32143</v>
      </c>
      <c r="G158" s="413"/>
      <c r="H158" s="413" t="s">
        <v>1624</v>
      </c>
      <c r="I158" s="415"/>
      <c r="J158" s="12"/>
      <c r="K158" s="12"/>
      <c r="L158" s="12"/>
    </row>
    <row r="159" spans="1:12" x14ac:dyDescent="0.5">
      <c r="A159" s="12"/>
      <c r="B159" s="412" t="s">
        <v>6</v>
      </c>
      <c r="C159" s="413" t="s">
        <v>1621</v>
      </c>
      <c r="D159" s="413" t="s">
        <v>105</v>
      </c>
      <c r="E159" s="413" t="s">
        <v>852</v>
      </c>
      <c r="F159" s="414">
        <v>32143</v>
      </c>
      <c r="G159" s="413">
        <v>0.04</v>
      </c>
      <c r="H159" s="413">
        <v>0.01</v>
      </c>
      <c r="I159" s="415"/>
      <c r="J159" s="12"/>
      <c r="K159" s="12"/>
      <c r="L159" s="12"/>
    </row>
    <row r="160" spans="1:12" x14ac:dyDescent="0.5">
      <c r="A160" s="12"/>
      <c r="B160" s="412" t="s">
        <v>853</v>
      </c>
      <c r="C160" s="413" t="s">
        <v>1621</v>
      </c>
      <c r="D160" s="413" t="s">
        <v>105</v>
      </c>
      <c r="E160" s="413" t="s">
        <v>854</v>
      </c>
      <c r="F160" s="414">
        <v>32143</v>
      </c>
      <c r="G160" s="413">
        <v>0.2</v>
      </c>
      <c r="H160" s="413">
        <v>0.03</v>
      </c>
      <c r="I160" s="415"/>
      <c r="J160" s="12"/>
      <c r="K160" s="12"/>
      <c r="L160" s="12"/>
    </row>
    <row r="161" spans="1:12" x14ac:dyDescent="0.5">
      <c r="A161" s="12"/>
      <c r="B161" s="412" t="s">
        <v>855</v>
      </c>
      <c r="C161" s="413" t="s">
        <v>1621</v>
      </c>
      <c r="D161" s="413" t="s">
        <v>105</v>
      </c>
      <c r="E161" s="413" t="s">
        <v>856</v>
      </c>
      <c r="F161" s="414">
        <v>32143</v>
      </c>
      <c r="G161" s="413">
        <v>0.8</v>
      </c>
      <c r="H161" s="413">
        <v>0.1</v>
      </c>
      <c r="I161" s="415"/>
      <c r="J161" s="12"/>
      <c r="K161" s="12"/>
      <c r="L161" s="12"/>
    </row>
    <row r="162" spans="1:12" x14ac:dyDescent="0.5">
      <c r="A162" s="12"/>
      <c r="B162" s="412" t="s">
        <v>870</v>
      </c>
      <c r="C162" s="413" t="s">
        <v>1621</v>
      </c>
      <c r="D162" s="413" t="s">
        <v>105</v>
      </c>
      <c r="E162" s="413" t="s">
        <v>871</v>
      </c>
      <c r="F162" s="414">
        <v>32143</v>
      </c>
      <c r="G162" s="413"/>
      <c r="H162" s="413" t="s">
        <v>1624</v>
      </c>
      <c r="I162" s="415"/>
      <c r="J162" s="12"/>
      <c r="K162" s="12"/>
      <c r="L162" s="12"/>
    </row>
    <row r="163" spans="1:12" x14ac:dyDescent="0.5">
      <c r="A163" s="12"/>
      <c r="B163" s="412" t="s">
        <v>878</v>
      </c>
      <c r="C163" s="413" t="s">
        <v>1621</v>
      </c>
      <c r="D163" s="413" t="s">
        <v>105</v>
      </c>
      <c r="E163" s="413" t="s">
        <v>879</v>
      </c>
      <c r="F163" s="414">
        <v>32143</v>
      </c>
      <c r="G163" s="413"/>
      <c r="H163" s="413" t="s">
        <v>1624</v>
      </c>
      <c r="I163" s="415"/>
      <c r="J163" s="12"/>
      <c r="K163" s="12"/>
      <c r="L163" s="12"/>
    </row>
    <row r="164" spans="1:12" x14ac:dyDescent="0.5">
      <c r="A164" s="12"/>
      <c r="B164" s="412" t="s">
        <v>896</v>
      </c>
      <c r="C164" s="413" t="s">
        <v>1621</v>
      </c>
      <c r="D164" s="413" t="s">
        <v>105</v>
      </c>
      <c r="E164" s="413" t="s">
        <v>55</v>
      </c>
      <c r="F164" s="414">
        <v>32143</v>
      </c>
      <c r="G164" s="413" t="s">
        <v>897</v>
      </c>
      <c r="H164" s="413">
        <v>0.1</v>
      </c>
      <c r="I164" s="415"/>
      <c r="J164" s="12"/>
      <c r="K164" s="12"/>
      <c r="L164" s="12"/>
    </row>
    <row r="165" spans="1:12" x14ac:dyDescent="0.5">
      <c r="A165" s="12"/>
      <c r="B165" s="412" t="s">
        <v>1036</v>
      </c>
      <c r="C165" s="413" t="s">
        <v>1621</v>
      </c>
      <c r="D165" s="413" t="s">
        <v>105</v>
      </c>
      <c r="E165" s="413" t="s">
        <v>1037</v>
      </c>
      <c r="F165" s="414">
        <v>32143</v>
      </c>
      <c r="G165" s="413"/>
      <c r="H165" s="413" t="s">
        <v>1624</v>
      </c>
      <c r="I165" s="415"/>
      <c r="J165" s="12"/>
      <c r="K165" s="12"/>
      <c r="L165" s="12"/>
    </row>
    <row r="166" spans="1:12" x14ac:dyDescent="0.5">
      <c r="A166" s="12"/>
      <c r="B166" s="412" t="s">
        <v>1038</v>
      </c>
      <c r="C166" s="413" t="s">
        <v>1621</v>
      </c>
      <c r="D166" s="413" t="s">
        <v>105</v>
      </c>
      <c r="E166" s="413" t="s">
        <v>47</v>
      </c>
      <c r="F166" s="414">
        <v>32143</v>
      </c>
      <c r="G166" s="413">
        <v>0.8</v>
      </c>
      <c r="H166" s="413">
        <v>0.1</v>
      </c>
      <c r="I166" s="415"/>
      <c r="J166" s="12"/>
      <c r="K166" s="12"/>
      <c r="L166" s="12"/>
    </row>
    <row r="167" spans="1:12" x14ac:dyDescent="0.5">
      <c r="A167" s="12"/>
      <c r="B167" s="412" t="s">
        <v>1043</v>
      </c>
      <c r="C167" s="413" t="s">
        <v>1621</v>
      </c>
      <c r="D167" s="413" t="s">
        <v>105</v>
      </c>
      <c r="E167" s="413" t="s">
        <v>1044</v>
      </c>
      <c r="F167" s="414">
        <v>32143</v>
      </c>
      <c r="G167" s="413">
        <v>0.04</v>
      </c>
      <c r="H167" s="413">
        <v>0.01</v>
      </c>
      <c r="I167" s="415"/>
      <c r="J167" s="12"/>
      <c r="K167" s="12"/>
      <c r="L167" s="12"/>
    </row>
    <row r="168" spans="1:12" x14ac:dyDescent="0.5">
      <c r="A168" s="12"/>
      <c r="B168" s="412" t="s">
        <v>1115</v>
      </c>
      <c r="C168" s="413" t="s">
        <v>1621</v>
      </c>
      <c r="D168" s="413" t="s">
        <v>105</v>
      </c>
      <c r="E168" s="413" t="s">
        <v>1116</v>
      </c>
      <c r="F168" s="414">
        <v>32143</v>
      </c>
      <c r="G168" s="413">
        <v>100</v>
      </c>
      <c r="H168" s="413">
        <v>0.1</v>
      </c>
      <c r="I168" s="415"/>
      <c r="J168" s="12"/>
      <c r="K168" s="12"/>
      <c r="L168" s="12"/>
    </row>
    <row r="169" spans="1:12" x14ac:dyDescent="0.5">
      <c r="A169" s="12"/>
      <c r="B169" s="412" t="s">
        <v>1124</v>
      </c>
      <c r="C169" s="413" t="s">
        <v>1621</v>
      </c>
      <c r="D169" s="413" t="s">
        <v>105</v>
      </c>
      <c r="E169" s="413" t="s">
        <v>1125</v>
      </c>
      <c r="F169" s="414">
        <v>32143</v>
      </c>
      <c r="G169" s="413">
        <v>9</v>
      </c>
      <c r="H169" s="413">
        <v>0.1</v>
      </c>
      <c r="I169" s="415"/>
      <c r="J169" s="12"/>
      <c r="K169" s="12"/>
      <c r="L169" s="12"/>
    </row>
    <row r="170" spans="1:12" x14ac:dyDescent="0.5">
      <c r="A170" s="12"/>
      <c r="B170" s="412" t="s">
        <v>1136</v>
      </c>
      <c r="C170" s="413" t="s">
        <v>1621</v>
      </c>
      <c r="D170" s="413" t="s">
        <v>105</v>
      </c>
      <c r="E170" s="413" t="s">
        <v>1137</v>
      </c>
      <c r="F170" s="414">
        <v>32143</v>
      </c>
      <c r="G170" s="413"/>
      <c r="H170" s="413" t="s">
        <v>1624</v>
      </c>
      <c r="I170" s="415"/>
      <c r="J170" s="12"/>
      <c r="K170" s="12"/>
      <c r="L170" s="12"/>
    </row>
    <row r="171" spans="1:12" x14ac:dyDescent="0.5">
      <c r="A171" s="12"/>
      <c r="B171" s="412" t="s">
        <v>1153</v>
      </c>
      <c r="C171" s="413" t="s">
        <v>1621</v>
      </c>
      <c r="D171" s="413" t="s">
        <v>105</v>
      </c>
      <c r="E171" s="413" t="s">
        <v>1154</v>
      </c>
      <c r="F171" s="414">
        <v>32143</v>
      </c>
      <c r="G171" s="413">
        <v>0.3</v>
      </c>
      <c r="H171" s="413">
        <v>0.03</v>
      </c>
      <c r="I171" s="415"/>
      <c r="J171" s="12"/>
      <c r="K171" s="12"/>
      <c r="L171" s="12"/>
    </row>
    <row r="172" spans="1:12" x14ac:dyDescent="0.5">
      <c r="A172" s="12"/>
      <c r="B172" s="412" t="s">
        <v>1163</v>
      </c>
      <c r="C172" s="413" t="s">
        <v>1621</v>
      </c>
      <c r="D172" s="413" t="s">
        <v>105</v>
      </c>
      <c r="E172" s="413" t="s">
        <v>1164</v>
      </c>
      <c r="F172" s="414">
        <v>32143</v>
      </c>
      <c r="G172" s="413">
        <v>0.1</v>
      </c>
      <c r="H172" s="413">
        <v>0.03</v>
      </c>
      <c r="I172" s="415"/>
      <c r="J172" s="12"/>
      <c r="K172" s="12"/>
      <c r="L172" s="12"/>
    </row>
    <row r="173" spans="1:12" x14ac:dyDescent="0.5">
      <c r="A173" s="12"/>
      <c r="B173" s="412" t="s">
        <v>1197</v>
      </c>
      <c r="C173" s="413" t="s">
        <v>1621</v>
      </c>
      <c r="D173" s="413" t="s">
        <v>105</v>
      </c>
      <c r="E173" s="413" t="s">
        <v>1198</v>
      </c>
      <c r="F173" s="414">
        <v>32143</v>
      </c>
      <c r="G173" s="413"/>
      <c r="H173" s="413" t="s">
        <v>1624</v>
      </c>
      <c r="I173" s="415"/>
      <c r="J173" s="12"/>
      <c r="K173" s="12"/>
      <c r="L173" s="12"/>
    </row>
    <row r="174" spans="1:12" x14ac:dyDescent="0.5">
      <c r="A174" s="12"/>
      <c r="B174" s="412" t="s">
        <v>1199</v>
      </c>
      <c r="C174" s="413" t="s">
        <v>1621</v>
      </c>
      <c r="D174" s="413" t="s">
        <v>105</v>
      </c>
      <c r="E174" s="413" t="s">
        <v>1200</v>
      </c>
      <c r="F174" s="414">
        <v>32143</v>
      </c>
      <c r="G174" s="413">
        <v>0.1</v>
      </c>
      <c r="H174" s="413">
        <v>0.03</v>
      </c>
      <c r="I174" s="415"/>
      <c r="J174" s="12"/>
      <c r="K174" s="12"/>
      <c r="L174" s="12"/>
    </row>
    <row r="175" spans="1:12" x14ac:dyDescent="0.5">
      <c r="A175" s="12"/>
      <c r="B175" s="412" t="s">
        <v>1201</v>
      </c>
      <c r="C175" s="413" t="s">
        <v>1621</v>
      </c>
      <c r="D175" s="413" t="s">
        <v>105</v>
      </c>
      <c r="E175" s="413" t="s">
        <v>1202</v>
      </c>
      <c r="F175" s="414">
        <v>32143</v>
      </c>
      <c r="G175" s="413">
        <v>0.5</v>
      </c>
      <c r="H175" s="413">
        <v>0.03</v>
      </c>
      <c r="I175" s="415"/>
      <c r="J175" s="12"/>
      <c r="K175" s="12"/>
      <c r="L175" s="12"/>
    </row>
    <row r="176" spans="1:12" x14ac:dyDescent="0.5">
      <c r="A176" s="12"/>
      <c r="B176" s="412" t="s">
        <v>1203</v>
      </c>
      <c r="C176" s="413" t="s">
        <v>1621</v>
      </c>
      <c r="D176" s="413" t="s">
        <v>105</v>
      </c>
      <c r="E176" s="413" t="s">
        <v>1204</v>
      </c>
      <c r="F176" s="414">
        <v>32143</v>
      </c>
      <c r="G176" s="413">
        <v>7.0000000000000007E-2</v>
      </c>
      <c r="H176" s="413">
        <v>0.03</v>
      </c>
      <c r="I176" s="415"/>
      <c r="J176" s="12"/>
      <c r="K176" s="12"/>
      <c r="L176" s="12"/>
    </row>
    <row r="177" spans="1:12" x14ac:dyDescent="0.5">
      <c r="A177" s="12"/>
      <c r="B177" s="412" t="s">
        <v>1207</v>
      </c>
      <c r="C177" s="413" t="s">
        <v>1621</v>
      </c>
      <c r="D177" s="413" t="s">
        <v>105</v>
      </c>
      <c r="E177" s="413" t="s">
        <v>1208</v>
      </c>
      <c r="F177" s="414">
        <v>32143</v>
      </c>
      <c r="G177" s="413"/>
      <c r="H177" s="413" t="s">
        <v>1624</v>
      </c>
      <c r="I177" s="415"/>
      <c r="J177" s="12"/>
      <c r="K177" s="12"/>
      <c r="L177" s="12"/>
    </row>
    <row r="178" spans="1:12" x14ac:dyDescent="0.5">
      <c r="A178" s="12"/>
      <c r="B178" s="412" t="s">
        <v>1490</v>
      </c>
      <c r="C178" s="413" t="s">
        <v>1621</v>
      </c>
      <c r="D178" s="413" t="s">
        <v>105</v>
      </c>
      <c r="E178" s="413" t="s">
        <v>43</v>
      </c>
      <c r="F178" s="414">
        <v>32143</v>
      </c>
      <c r="G178" s="413">
        <v>4</v>
      </c>
      <c r="H178" s="413">
        <v>0.1</v>
      </c>
      <c r="I178" s="415"/>
      <c r="J178" s="12"/>
      <c r="K178" s="12"/>
      <c r="L178" s="12"/>
    </row>
    <row r="179" spans="1:12" x14ac:dyDescent="0.5">
      <c r="A179" s="12"/>
      <c r="B179" s="412" t="s">
        <v>1491</v>
      </c>
      <c r="C179" s="413" t="s">
        <v>1621</v>
      </c>
      <c r="D179" s="413" t="s">
        <v>105</v>
      </c>
      <c r="E179" s="413" t="s">
        <v>1492</v>
      </c>
      <c r="F179" s="414">
        <v>32143</v>
      </c>
      <c r="G179" s="413">
        <v>5</v>
      </c>
      <c r="H179" s="413">
        <v>0.1</v>
      </c>
      <c r="I179" s="415"/>
      <c r="J179" s="12"/>
      <c r="K179" s="12"/>
      <c r="L179" s="12"/>
    </row>
    <row r="180" spans="1:12" x14ac:dyDescent="0.5">
      <c r="A180" s="12"/>
      <c r="B180" s="412" t="s">
        <v>1704</v>
      </c>
      <c r="C180" s="413" t="s">
        <v>1621</v>
      </c>
      <c r="D180" s="413" t="s">
        <v>105</v>
      </c>
      <c r="E180" s="413" t="s">
        <v>1234</v>
      </c>
      <c r="F180" s="414">
        <v>32143</v>
      </c>
      <c r="G180" s="413"/>
      <c r="H180" s="413" t="s">
        <v>1624</v>
      </c>
      <c r="I180" s="415"/>
      <c r="J180" s="12"/>
      <c r="K180" s="12"/>
      <c r="L180" s="12"/>
    </row>
    <row r="181" spans="1:12" x14ac:dyDescent="0.5">
      <c r="A181" s="12"/>
      <c r="B181" s="412" t="s">
        <v>1244</v>
      </c>
      <c r="C181" s="413" t="s">
        <v>1621</v>
      </c>
      <c r="D181" s="413" t="s">
        <v>105</v>
      </c>
      <c r="E181" s="413" t="s">
        <v>1245</v>
      </c>
      <c r="F181" s="414">
        <v>32143</v>
      </c>
      <c r="G181" s="413"/>
      <c r="H181" s="413" t="s">
        <v>1624</v>
      </c>
      <c r="I181" s="415"/>
      <c r="J181" s="12"/>
      <c r="K181" s="12"/>
      <c r="L181" s="12"/>
    </row>
    <row r="182" spans="1:12" x14ac:dyDescent="0.5">
      <c r="A182" s="12"/>
      <c r="B182" s="412" t="s">
        <v>446</v>
      </c>
      <c r="C182" s="413" t="s">
        <v>1621</v>
      </c>
      <c r="D182" s="413" t="s">
        <v>105</v>
      </c>
      <c r="E182" s="413" t="s">
        <v>23</v>
      </c>
      <c r="F182" s="414">
        <v>32143</v>
      </c>
      <c r="G182" s="413">
        <v>5</v>
      </c>
      <c r="H182" s="413">
        <v>0.1</v>
      </c>
      <c r="I182" s="415"/>
      <c r="J182" s="12"/>
      <c r="K182" s="12"/>
      <c r="L182" s="12"/>
    </row>
    <row r="183" spans="1:12" x14ac:dyDescent="0.5">
      <c r="A183" s="12"/>
      <c r="B183" s="412" t="s">
        <v>1268</v>
      </c>
      <c r="C183" s="413" t="s">
        <v>1621</v>
      </c>
      <c r="D183" s="413" t="s">
        <v>105</v>
      </c>
      <c r="E183" s="413" t="s">
        <v>1269</v>
      </c>
      <c r="F183" s="414">
        <v>32143</v>
      </c>
      <c r="G183" s="413">
        <v>4</v>
      </c>
      <c r="H183" s="413">
        <v>0.1</v>
      </c>
      <c r="I183" s="415"/>
      <c r="J183" s="12"/>
      <c r="K183" s="12"/>
      <c r="L183" s="12"/>
    </row>
    <row r="184" spans="1:12" x14ac:dyDescent="0.5">
      <c r="A184" s="12"/>
      <c r="B184" s="412" t="s">
        <v>1270</v>
      </c>
      <c r="C184" s="413" t="s">
        <v>1621</v>
      </c>
      <c r="D184" s="413" t="s">
        <v>105</v>
      </c>
      <c r="E184" s="413" t="s">
        <v>1271</v>
      </c>
      <c r="F184" s="414">
        <v>32143</v>
      </c>
      <c r="G184" s="413">
        <v>5</v>
      </c>
      <c r="H184" s="413">
        <v>0.1</v>
      </c>
      <c r="I184" s="415"/>
      <c r="J184" s="12"/>
      <c r="K184" s="12"/>
      <c r="L184" s="12"/>
    </row>
    <row r="185" spans="1:12" x14ac:dyDescent="0.5">
      <c r="A185" s="12"/>
      <c r="B185" s="412" t="s">
        <v>1159</v>
      </c>
      <c r="C185" s="413" t="s">
        <v>1621</v>
      </c>
      <c r="D185" s="413" t="s">
        <v>105</v>
      </c>
      <c r="E185" s="413" t="s">
        <v>1160</v>
      </c>
      <c r="F185" s="414">
        <v>32143</v>
      </c>
      <c r="G185" s="413">
        <v>30</v>
      </c>
      <c r="H185" s="413">
        <v>0.1</v>
      </c>
      <c r="I185" s="415"/>
      <c r="J185" s="12"/>
      <c r="K185" s="12"/>
      <c r="L185" s="12"/>
    </row>
    <row r="186" spans="1:12" x14ac:dyDescent="0.5">
      <c r="A186" s="12"/>
      <c r="B186" s="412" t="s">
        <v>1303</v>
      </c>
      <c r="C186" s="413" t="s">
        <v>1621</v>
      </c>
      <c r="D186" s="413" t="s">
        <v>105</v>
      </c>
      <c r="E186" s="413" t="s">
        <v>126</v>
      </c>
      <c r="F186" s="414">
        <v>32143</v>
      </c>
      <c r="G186" s="413">
        <v>0.02</v>
      </c>
      <c r="H186" s="413">
        <v>0.01</v>
      </c>
      <c r="I186" s="415"/>
      <c r="J186" s="12"/>
      <c r="K186" s="12"/>
      <c r="L186" s="12"/>
    </row>
    <row r="187" spans="1:12" x14ac:dyDescent="0.5">
      <c r="A187" s="12"/>
      <c r="B187" s="412" t="s">
        <v>1305</v>
      </c>
      <c r="C187" s="413" t="s">
        <v>1621</v>
      </c>
      <c r="D187" s="413" t="s">
        <v>105</v>
      </c>
      <c r="E187" s="413" t="s">
        <v>126</v>
      </c>
      <c r="F187" s="414">
        <v>32143</v>
      </c>
      <c r="G187" s="413"/>
      <c r="H187" s="413" t="s">
        <v>1624</v>
      </c>
      <c r="I187" s="415"/>
      <c r="J187" s="12"/>
      <c r="K187" s="12"/>
      <c r="L187" s="12"/>
    </row>
    <row r="188" spans="1:12" x14ac:dyDescent="0.5">
      <c r="A188" s="12"/>
      <c r="B188" s="412" t="s">
        <v>1308</v>
      </c>
      <c r="C188" s="413" t="s">
        <v>1621</v>
      </c>
      <c r="D188" s="413" t="s">
        <v>105</v>
      </c>
      <c r="E188" s="413" t="s">
        <v>1309</v>
      </c>
      <c r="F188" s="414">
        <v>32143</v>
      </c>
      <c r="G188" s="413">
        <v>1200</v>
      </c>
      <c r="H188" s="413">
        <v>0.1</v>
      </c>
      <c r="I188" s="415"/>
      <c r="J188" s="12"/>
      <c r="K188" s="12"/>
      <c r="L188" s="12"/>
    </row>
    <row r="189" spans="1:12" x14ac:dyDescent="0.5">
      <c r="A189" s="12"/>
      <c r="B189" s="412" t="s">
        <v>1323</v>
      </c>
      <c r="C189" s="413" t="s">
        <v>1621</v>
      </c>
      <c r="D189" s="413" t="s">
        <v>105</v>
      </c>
      <c r="E189" s="413" t="s">
        <v>1324</v>
      </c>
      <c r="F189" s="414">
        <v>32143</v>
      </c>
      <c r="G189" s="413">
        <v>0.05</v>
      </c>
      <c r="H189" s="413">
        <v>0.01</v>
      </c>
      <c r="I189" s="415"/>
      <c r="J189" s="12"/>
      <c r="K189" s="12"/>
      <c r="L189" s="12"/>
    </row>
    <row r="190" spans="1:12" x14ac:dyDescent="0.5">
      <c r="A190" s="12"/>
      <c r="B190" s="412" t="s">
        <v>1325</v>
      </c>
      <c r="C190" s="413" t="s">
        <v>1621</v>
      </c>
      <c r="D190" s="413" t="s">
        <v>105</v>
      </c>
      <c r="E190" s="413" t="s">
        <v>1326</v>
      </c>
      <c r="F190" s="414">
        <v>32143</v>
      </c>
      <c r="G190" s="413">
        <v>0.06</v>
      </c>
      <c r="H190" s="413">
        <v>0.03</v>
      </c>
      <c r="I190" s="415"/>
      <c r="J190" s="12"/>
      <c r="K190" s="12"/>
      <c r="L190" s="12"/>
    </row>
    <row r="191" spans="1:12" x14ac:dyDescent="0.5">
      <c r="A191" s="12"/>
      <c r="B191" s="412" t="s">
        <v>1329</v>
      </c>
      <c r="C191" s="413" t="s">
        <v>1621</v>
      </c>
      <c r="D191" s="413" t="s">
        <v>105</v>
      </c>
      <c r="E191" s="413" t="s">
        <v>1330</v>
      </c>
      <c r="F191" s="414">
        <v>32143</v>
      </c>
      <c r="G191" s="413"/>
      <c r="H191" s="413" t="s">
        <v>1624</v>
      </c>
      <c r="I191" s="415"/>
      <c r="J191" s="12"/>
      <c r="K191" s="12"/>
      <c r="L191" s="12"/>
    </row>
    <row r="192" spans="1:12" x14ac:dyDescent="0.5">
      <c r="A192" s="12"/>
      <c r="B192" s="412" t="s">
        <v>1348</v>
      </c>
      <c r="C192" s="413" t="s">
        <v>1621</v>
      </c>
      <c r="D192" s="413" t="s">
        <v>105</v>
      </c>
      <c r="E192" s="413" t="s">
        <v>1349</v>
      </c>
      <c r="F192" s="414">
        <v>32143</v>
      </c>
      <c r="G192" s="413">
        <v>0.7</v>
      </c>
      <c r="H192" s="413">
        <v>0.1</v>
      </c>
      <c r="I192" s="415"/>
      <c r="J192" s="12"/>
      <c r="K192" s="12"/>
      <c r="L192" s="12"/>
    </row>
    <row r="193" spans="1:12" x14ac:dyDescent="0.5">
      <c r="A193" s="12"/>
      <c r="B193" s="412" t="s">
        <v>1375</v>
      </c>
      <c r="C193" s="413" t="s">
        <v>1621</v>
      </c>
      <c r="D193" s="413" t="s">
        <v>105</v>
      </c>
      <c r="E193" s="413" t="s">
        <v>1376</v>
      </c>
      <c r="F193" s="414">
        <v>32143</v>
      </c>
      <c r="G193" s="413">
        <v>3</v>
      </c>
      <c r="H193" s="413">
        <v>0.1</v>
      </c>
      <c r="I193" s="415"/>
      <c r="J193" s="12"/>
      <c r="K193" s="12"/>
      <c r="L193" s="12"/>
    </row>
    <row r="194" spans="1:12" x14ac:dyDescent="0.5">
      <c r="A194" s="12"/>
      <c r="B194" s="412" t="s">
        <v>1406</v>
      </c>
      <c r="C194" s="413" t="s">
        <v>1621</v>
      </c>
      <c r="D194" s="413" t="s">
        <v>105</v>
      </c>
      <c r="E194" s="413" t="s">
        <v>1405</v>
      </c>
      <c r="F194" s="414">
        <v>32143</v>
      </c>
      <c r="G194" s="413">
        <v>6.0000000000000001E-3</v>
      </c>
      <c r="H194" s="413">
        <v>0.01</v>
      </c>
      <c r="I194" s="415"/>
      <c r="J194" s="12"/>
      <c r="K194" s="12"/>
      <c r="L194" s="12"/>
    </row>
    <row r="195" spans="1:12" x14ac:dyDescent="0.5">
      <c r="A195" s="12"/>
      <c r="B195" s="412" t="s">
        <v>1412</v>
      </c>
      <c r="C195" s="413" t="s">
        <v>1621</v>
      </c>
      <c r="D195" s="413" t="s">
        <v>105</v>
      </c>
      <c r="E195" s="413" t="s">
        <v>1413</v>
      </c>
      <c r="F195" s="414">
        <v>32143</v>
      </c>
      <c r="G195" s="413">
        <v>4</v>
      </c>
      <c r="H195" s="413">
        <v>0.1</v>
      </c>
      <c r="I195" s="415"/>
      <c r="J195" s="12"/>
      <c r="K195" s="12"/>
      <c r="L195" s="12"/>
    </row>
    <row r="196" spans="1:12" x14ac:dyDescent="0.5">
      <c r="A196" s="12"/>
      <c r="B196" s="412" t="s">
        <v>1463</v>
      </c>
      <c r="C196" s="413" t="s">
        <v>1621</v>
      </c>
      <c r="D196" s="413" t="s">
        <v>105</v>
      </c>
      <c r="E196" s="413" t="s">
        <v>1464</v>
      </c>
      <c r="F196" s="414">
        <v>32143</v>
      </c>
      <c r="G196" s="413">
        <v>0.1</v>
      </c>
      <c r="H196" s="413">
        <v>0.03</v>
      </c>
      <c r="I196" s="415"/>
      <c r="J196" s="12"/>
      <c r="K196" s="12"/>
      <c r="L196" s="12"/>
    </row>
    <row r="197" spans="1:12" x14ac:dyDescent="0.5">
      <c r="A197" s="12"/>
      <c r="B197" s="412" t="s">
        <v>1477</v>
      </c>
      <c r="C197" s="413" t="s">
        <v>1621</v>
      </c>
      <c r="D197" s="413" t="s">
        <v>105</v>
      </c>
      <c r="E197" s="413" t="s">
        <v>1478</v>
      </c>
      <c r="F197" s="414">
        <v>32143</v>
      </c>
      <c r="G197" s="413">
        <v>10</v>
      </c>
      <c r="H197" s="413">
        <v>0.1</v>
      </c>
      <c r="I197" s="415"/>
      <c r="J197" s="12"/>
      <c r="K197" s="12"/>
      <c r="L197" s="12"/>
    </row>
    <row r="198" spans="1:12" x14ac:dyDescent="0.5">
      <c r="A198" s="12"/>
      <c r="B198" s="412" t="s">
        <v>1495</v>
      </c>
      <c r="C198" s="413" t="s">
        <v>1621</v>
      </c>
      <c r="D198" s="413" t="s">
        <v>105</v>
      </c>
      <c r="E198" s="413" t="s">
        <v>1496</v>
      </c>
      <c r="F198" s="414">
        <v>32143</v>
      </c>
      <c r="G198" s="413">
        <v>0.6</v>
      </c>
      <c r="H198" s="413">
        <v>0.1</v>
      </c>
      <c r="I198" s="415"/>
      <c r="J198" s="12"/>
      <c r="K198" s="12"/>
      <c r="L198" s="12"/>
    </row>
    <row r="199" spans="1:12" x14ac:dyDescent="0.5">
      <c r="A199" s="12"/>
      <c r="B199" s="412" t="s">
        <v>614</v>
      </c>
      <c r="C199" s="413" t="s">
        <v>1621</v>
      </c>
      <c r="D199" s="413" t="s">
        <v>105</v>
      </c>
      <c r="E199" s="413" t="s">
        <v>615</v>
      </c>
      <c r="F199" s="414">
        <v>32143</v>
      </c>
      <c r="G199" s="413">
        <v>2</v>
      </c>
      <c r="H199" s="413">
        <v>0.1</v>
      </c>
      <c r="I199" s="415"/>
      <c r="J199" s="12"/>
      <c r="K199" s="12"/>
      <c r="L199" s="12"/>
    </row>
    <row r="200" spans="1:12" x14ac:dyDescent="0.5">
      <c r="A200" s="12"/>
      <c r="B200" s="412" t="s">
        <v>1535</v>
      </c>
      <c r="C200" s="413" t="s">
        <v>1621</v>
      </c>
      <c r="D200" s="413" t="s">
        <v>105</v>
      </c>
      <c r="E200" s="413" t="s">
        <v>1536</v>
      </c>
      <c r="F200" s="414">
        <v>32143</v>
      </c>
      <c r="G200" s="413">
        <v>0.06</v>
      </c>
      <c r="H200" s="413">
        <v>0.03</v>
      </c>
      <c r="I200" s="415"/>
      <c r="J200" s="12"/>
      <c r="K200" s="12"/>
      <c r="L200" s="12"/>
    </row>
    <row r="201" spans="1:12" x14ac:dyDescent="0.5">
      <c r="A201" s="12"/>
      <c r="B201" s="412" t="s">
        <v>1538</v>
      </c>
      <c r="C201" s="413" t="s">
        <v>1621</v>
      </c>
      <c r="D201" s="413" t="s">
        <v>105</v>
      </c>
      <c r="E201" s="413" t="s">
        <v>66</v>
      </c>
      <c r="F201" s="414">
        <v>32143</v>
      </c>
      <c r="G201" s="413">
        <v>0.3</v>
      </c>
      <c r="H201" s="413">
        <v>0.03</v>
      </c>
      <c r="I201" s="415"/>
      <c r="J201" s="12"/>
      <c r="K201" s="12"/>
      <c r="L201" s="12"/>
    </row>
    <row r="202" spans="1:12" x14ac:dyDescent="0.5">
      <c r="A202" s="12"/>
      <c r="B202" s="412" t="s">
        <v>1550</v>
      </c>
      <c r="C202" s="413" t="s">
        <v>1621</v>
      </c>
      <c r="D202" s="413" t="s">
        <v>105</v>
      </c>
      <c r="E202" s="413" t="s">
        <v>1551</v>
      </c>
      <c r="F202" s="414">
        <v>32143</v>
      </c>
      <c r="G202" s="413">
        <v>0.7</v>
      </c>
      <c r="H202" s="413">
        <v>0.1</v>
      </c>
      <c r="I202" s="415"/>
      <c r="J202" s="12"/>
      <c r="K202" s="12"/>
      <c r="L202" s="12"/>
    </row>
    <row r="203" spans="1:12" x14ac:dyDescent="0.5">
      <c r="A203" s="12"/>
      <c r="B203" s="412" t="s">
        <v>287</v>
      </c>
      <c r="C203" s="413" t="s">
        <v>1621</v>
      </c>
      <c r="D203" s="413" t="s">
        <v>105</v>
      </c>
      <c r="E203" s="413" t="s">
        <v>288</v>
      </c>
      <c r="F203" s="414">
        <v>32234</v>
      </c>
      <c r="G203" s="413">
        <v>0.4</v>
      </c>
      <c r="H203" s="413">
        <v>0.03</v>
      </c>
      <c r="I203" s="415"/>
      <c r="J203" s="12"/>
      <c r="K203" s="12"/>
      <c r="L203" s="12"/>
    </row>
    <row r="204" spans="1:12" x14ac:dyDescent="0.5">
      <c r="A204" s="12"/>
      <c r="B204" s="412" t="s">
        <v>1132</v>
      </c>
      <c r="C204" s="413" t="s">
        <v>1621</v>
      </c>
      <c r="D204" s="413" t="s">
        <v>105</v>
      </c>
      <c r="E204" s="413" t="s">
        <v>1133</v>
      </c>
      <c r="F204" s="414">
        <v>32234</v>
      </c>
      <c r="G204" s="413">
        <v>0.4</v>
      </c>
      <c r="H204" s="413">
        <v>0.03</v>
      </c>
      <c r="I204" s="415"/>
      <c r="J204" s="12"/>
      <c r="K204" s="12"/>
      <c r="L204" s="12"/>
    </row>
    <row r="205" spans="1:12" x14ac:dyDescent="0.5">
      <c r="A205" s="12"/>
      <c r="B205" s="412" t="s">
        <v>1022</v>
      </c>
      <c r="C205" s="413" t="s">
        <v>1621</v>
      </c>
      <c r="D205" s="413" t="s">
        <v>105</v>
      </c>
      <c r="E205" s="413" t="s">
        <v>1023</v>
      </c>
      <c r="F205" s="414">
        <v>32234</v>
      </c>
      <c r="G205" s="413">
        <v>0.2</v>
      </c>
      <c r="H205" s="413">
        <v>0.03</v>
      </c>
      <c r="I205" s="415"/>
      <c r="J205" s="12"/>
      <c r="K205" s="12"/>
      <c r="L205" s="12"/>
    </row>
    <row r="206" spans="1:12" x14ac:dyDescent="0.5">
      <c r="A206" s="12"/>
      <c r="B206" s="412" t="s">
        <v>998</v>
      </c>
      <c r="C206" s="413" t="s">
        <v>1621</v>
      </c>
      <c r="D206" s="413" t="s">
        <v>105</v>
      </c>
      <c r="E206" s="413" t="s">
        <v>37</v>
      </c>
      <c r="F206" s="414">
        <v>32234</v>
      </c>
      <c r="G206" s="413">
        <v>0.8</v>
      </c>
      <c r="H206" s="413">
        <v>0.1</v>
      </c>
      <c r="I206" s="415"/>
      <c r="J206" s="12"/>
      <c r="K206" s="12"/>
      <c r="L206" s="12"/>
    </row>
    <row r="207" spans="1:12" x14ac:dyDescent="0.5">
      <c r="A207" s="12"/>
      <c r="B207" s="412" t="s">
        <v>1465</v>
      </c>
      <c r="C207" s="413" t="s">
        <v>1621</v>
      </c>
      <c r="D207" s="413" t="s">
        <v>105</v>
      </c>
      <c r="E207" s="413" t="s">
        <v>1466</v>
      </c>
      <c r="F207" s="414">
        <v>32234</v>
      </c>
      <c r="G207" s="413">
        <v>0.05</v>
      </c>
      <c r="H207" s="413">
        <v>0.01</v>
      </c>
      <c r="I207" s="415"/>
      <c r="J207" s="12"/>
      <c r="K207" s="12"/>
      <c r="L207" s="12"/>
    </row>
    <row r="208" spans="1:12" x14ac:dyDescent="0.5">
      <c r="A208" s="12"/>
      <c r="B208" s="412" t="s">
        <v>80</v>
      </c>
      <c r="C208" s="413" t="s">
        <v>1621</v>
      </c>
      <c r="D208" s="413" t="s">
        <v>105</v>
      </c>
      <c r="E208" s="413" t="s">
        <v>42</v>
      </c>
      <c r="F208" s="414">
        <v>32234</v>
      </c>
      <c r="G208" s="413"/>
      <c r="H208" s="413" t="s">
        <v>1624</v>
      </c>
      <c r="I208" s="415"/>
      <c r="J208" s="12"/>
      <c r="K208" s="12"/>
      <c r="L208" s="12"/>
    </row>
    <row r="209" spans="1:12" x14ac:dyDescent="0.5">
      <c r="A209" s="12"/>
      <c r="B209" s="412" t="s">
        <v>1063</v>
      </c>
      <c r="C209" s="413" t="s">
        <v>1621</v>
      </c>
      <c r="D209" s="413" t="s">
        <v>105</v>
      </c>
      <c r="E209" s="413" t="s">
        <v>1064</v>
      </c>
      <c r="F209" s="414">
        <v>32234</v>
      </c>
      <c r="G209" s="413">
        <v>0.18</v>
      </c>
      <c r="H209" s="413">
        <v>0.03</v>
      </c>
      <c r="I209" s="415"/>
      <c r="J209" s="12"/>
      <c r="K209" s="12"/>
      <c r="L209" s="12"/>
    </row>
    <row r="210" spans="1:12" x14ac:dyDescent="0.5">
      <c r="A210" s="12"/>
      <c r="B210" s="412" t="s">
        <v>993</v>
      </c>
      <c r="C210" s="413" t="s">
        <v>1621</v>
      </c>
      <c r="D210" s="413" t="s">
        <v>105</v>
      </c>
      <c r="E210" s="413" t="s">
        <v>994</v>
      </c>
      <c r="F210" s="414">
        <v>32234</v>
      </c>
      <c r="G210" s="413" t="s">
        <v>995</v>
      </c>
      <c r="H210" s="413">
        <v>0.01</v>
      </c>
      <c r="I210" s="415"/>
      <c r="J210" s="12"/>
      <c r="K210" s="12"/>
      <c r="L210" s="12"/>
    </row>
    <row r="211" spans="1:12" x14ac:dyDescent="0.5">
      <c r="A211" s="12"/>
      <c r="B211" s="412" t="s">
        <v>1119</v>
      </c>
      <c r="C211" s="413" t="s">
        <v>1621</v>
      </c>
      <c r="D211" s="413" t="s">
        <v>105</v>
      </c>
      <c r="E211" s="413" t="s">
        <v>1120</v>
      </c>
      <c r="F211" s="414">
        <v>32234</v>
      </c>
      <c r="G211" s="413">
        <v>6</v>
      </c>
      <c r="H211" s="413">
        <v>0.1</v>
      </c>
      <c r="I211" s="415"/>
      <c r="J211" s="12"/>
      <c r="K211" s="12"/>
      <c r="L211" s="12"/>
    </row>
    <row r="212" spans="1:12" x14ac:dyDescent="0.5">
      <c r="A212" s="12"/>
      <c r="B212" s="412" t="s">
        <v>104</v>
      </c>
      <c r="C212" s="413" t="s">
        <v>1621</v>
      </c>
      <c r="D212" s="413" t="s">
        <v>105</v>
      </c>
      <c r="E212" s="413" t="s">
        <v>106</v>
      </c>
      <c r="F212" s="414">
        <v>32234</v>
      </c>
      <c r="G212" s="413" t="s">
        <v>107</v>
      </c>
      <c r="H212" s="413">
        <v>0.1</v>
      </c>
      <c r="I212" s="415"/>
      <c r="J212" s="12"/>
      <c r="K212" s="12"/>
      <c r="L212" s="12"/>
    </row>
    <row r="213" spans="1:12" x14ac:dyDescent="0.5">
      <c r="A213" s="12"/>
      <c r="B213" s="412" t="s">
        <v>253</v>
      </c>
      <c r="C213" s="413" t="s">
        <v>1621</v>
      </c>
      <c r="D213" s="413" t="s">
        <v>105</v>
      </c>
      <c r="E213" s="413" t="s">
        <v>254</v>
      </c>
      <c r="F213" s="414">
        <v>32234</v>
      </c>
      <c r="G213" s="413">
        <v>0.3</v>
      </c>
      <c r="H213" s="413">
        <v>0.03</v>
      </c>
      <c r="I213" s="415"/>
      <c r="J213" s="12"/>
      <c r="K213" s="12"/>
      <c r="L213" s="12"/>
    </row>
    <row r="214" spans="1:12" ht="30" x14ac:dyDescent="0.5">
      <c r="A214" s="12"/>
      <c r="B214" s="412" t="s">
        <v>565</v>
      </c>
      <c r="C214" s="413" t="s">
        <v>1621</v>
      </c>
      <c r="D214" s="413" t="s">
        <v>105</v>
      </c>
      <c r="E214" s="413" t="s">
        <v>35</v>
      </c>
      <c r="F214" s="414">
        <v>32234</v>
      </c>
      <c r="G214" s="416" t="s">
        <v>1659</v>
      </c>
      <c r="H214" s="413">
        <v>0.1</v>
      </c>
      <c r="I214" s="415"/>
      <c r="J214" s="12"/>
      <c r="K214" s="12"/>
      <c r="L214" s="12"/>
    </row>
    <row r="215" spans="1:12" x14ac:dyDescent="0.5">
      <c r="A215" s="12"/>
      <c r="B215" s="412" t="s">
        <v>837</v>
      </c>
      <c r="C215" s="413" t="s">
        <v>1621</v>
      </c>
      <c r="D215" s="413" t="s">
        <v>105</v>
      </c>
      <c r="E215" s="413" t="s">
        <v>838</v>
      </c>
      <c r="F215" s="414">
        <v>32234</v>
      </c>
      <c r="G215" s="413">
        <v>2.0000000000000001E-4</v>
      </c>
      <c r="H215" s="413">
        <v>0.01</v>
      </c>
      <c r="I215" s="415"/>
      <c r="J215" s="12"/>
      <c r="K215" s="12"/>
      <c r="L215" s="12"/>
    </row>
    <row r="216" spans="1:12" x14ac:dyDescent="0.5">
      <c r="A216" s="12"/>
      <c r="B216" s="412" t="s">
        <v>893</v>
      </c>
      <c r="C216" s="413" t="s">
        <v>1621</v>
      </c>
      <c r="D216" s="413" t="s">
        <v>105</v>
      </c>
      <c r="E216" s="413" t="s">
        <v>894</v>
      </c>
      <c r="F216" s="414">
        <v>32234</v>
      </c>
      <c r="G216" s="413">
        <v>0.09</v>
      </c>
      <c r="H216" s="413">
        <v>0.03</v>
      </c>
      <c r="I216" s="415"/>
      <c r="J216" s="12"/>
      <c r="K216" s="12"/>
      <c r="L216" s="12"/>
    </row>
    <row r="217" spans="1:12" x14ac:dyDescent="0.5">
      <c r="A217" s="12"/>
      <c r="B217" s="412" t="s">
        <v>898</v>
      </c>
      <c r="C217" s="413" t="s">
        <v>1621</v>
      </c>
      <c r="D217" s="413" t="s">
        <v>105</v>
      </c>
      <c r="E217" s="413" t="s">
        <v>899</v>
      </c>
      <c r="F217" s="414">
        <v>32234</v>
      </c>
      <c r="G217" s="413" t="s">
        <v>590</v>
      </c>
      <c r="H217" s="413">
        <v>0.1</v>
      </c>
      <c r="I217" s="415"/>
      <c r="J217" s="12"/>
      <c r="K217" s="12"/>
      <c r="L217" s="12"/>
    </row>
    <row r="218" spans="1:12" x14ac:dyDescent="0.5">
      <c r="A218" s="12"/>
      <c r="B218" s="412" t="s">
        <v>955</v>
      </c>
      <c r="C218" s="413" t="s">
        <v>1621</v>
      </c>
      <c r="D218" s="413" t="s">
        <v>105</v>
      </c>
      <c r="E218" s="413" t="s">
        <v>956</v>
      </c>
      <c r="F218" s="414">
        <v>32234</v>
      </c>
      <c r="G218" s="413"/>
      <c r="H218" s="413" t="s">
        <v>1624</v>
      </c>
      <c r="I218" s="415"/>
      <c r="J218" s="12"/>
      <c r="K218" s="12"/>
      <c r="L218" s="12"/>
    </row>
    <row r="219" spans="1:12" x14ac:dyDescent="0.5">
      <c r="A219" s="12"/>
      <c r="B219" s="412" t="s">
        <v>957</v>
      </c>
      <c r="C219" s="413" t="s">
        <v>1621</v>
      </c>
      <c r="D219" s="413" t="s">
        <v>105</v>
      </c>
      <c r="E219" s="413" t="s">
        <v>958</v>
      </c>
      <c r="F219" s="414">
        <v>32234</v>
      </c>
      <c r="G219" s="413"/>
      <c r="H219" s="413" t="s">
        <v>1624</v>
      </c>
      <c r="I219" s="415"/>
      <c r="J219" s="12"/>
      <c r="K219" s="12"/>
      <c r="L219" s="12"/>
    </row>
    <row r="220" spans="1:12" x14ac:dyDescent="0.5">
      <c r="A220" s="12"/>
      <c r="B220" s="412" t="s">
        <v>1009</v>
      </c>
      <c r="C220" s="413" t="s">
        <v>1621</v>
      </c>
      <c r="D220" s="413" t="s">
        <v>105</v>
      </c>
      <c r="E220" s="413" t="s">
        <v>1010</v>
      </c>
      <c r="F220" s="414">
        <v>32234</v>
      </c>
      <c r="G220" s="413"/>
      <c r="H220" s="413" t="s">
        <v>1624</v>
      </c>
      <c r="I220" s="415"/>
      <c r="J220" s="12"/>
      <c r="K220" s="12"/>
      <c r="L220" s="12"/>
    </row>
    <row r="221" spans="1:12" x14ac:dyDescent="0.5">
      <c r="A221" s="12"/>
      <c r="B221" s="412" t="s">
        <v>1018</v>
      </c>
      <c r="C221" s="413" t="s">
        <v>1621</v>
      </c>
      <c r="D221" s="413" t="s">
        <v>105</v>
      </c>
      <c r="E221" s="413" t="s">
        <v>1019</v>
      </c>
      <c r="F221" s="414">
        <v>32234</v>
      </c>
      <c r="G221" s="413">
        <v>7</v>
      </c>
      <c r="H221" s="413">
        <v>0.1</v>
      </c>
      <c r="I221" s="415"/>
      <c r="J221" s="12"/>
      <c r="K221" s="12"/>
      <c r="L221" s="12"/>
    </row>
    <row r="222" spans="1:12" x14ac:dyDescent="0.5">
      <c r="A222" s="12"/>
      <c r="B222" s="412" t="s">
        <v>980</v>
      </c>
      <c r="C222" s="413" t="s">
        <v>1621</v>
      </c>
      <c r="D222" s="413" t="s">
        <v>105</v>
      </c>
      <c r="E222" s="413" t="s">
        <v>981</v>
      </c>
      <c r="F222" s="414">
        <v>32234</v>
      </c>
      <c r="G222" s="413"/>
      <c r="H222" s="413" t="s">
        <v>1624</v>
      </c>
      <c r="I222" s="415"/>
      <c r="J222" s="12"/>
      <c r="K222" s="12"/>
      <c r="L222" s="12"/>
    </row>
    <row r="223" spans="1:12" x14ac:dyDescent="0.5">
      <c r="A223" s="12"/>
      <c r="B223" s="412" t="s">
        <v>982</v>
      </c>
      <c r="C223" s="413" t="s">
        <v>1621</v>
      </c>
      <c r="D223" s="413" t="s">
        <v>105</v>
      </c>
      <c r="E223" s="413" t="s">
        <v>983</v>
      </c>
      <c r="F223" s="414">
        <v>32234</v>
      </c>
      <c r="G223" s="413"/>
      <c r="H223" s="413" t="s">
        <v>1624</v>
      </c>
      <c r="I223" s="415"/>
      <c r="J223" s="12"/>
      <c r="K223" s="12"/>
      <c r="L223" s="12"/>
    </row>
    <row r="224" spans="1:12" x14ac:dyDescent="0.5">
      <c r="A224" s="12"/>
      <c r="B224" s="412" t="s">
        <v>1047</v>
      </c>
      <c r="C224" s="413" t="s">
        <v>1621</v>
      </c>
      <c r="D224" s="413" t="s">
        <v>105</v>
      </c>
      <c r="E224" s="413" t="s">
        <v>1048</v>
      </c>
      <c r="F224" s="414">
        <v>32234</v>
      </c>
      <c r="G224" s="413">
        <v>9.0000000000000006E-5</v>
      </c>
      <c r="H224" s="413">
        <v>0.01</v>
      </c>
      <c r="I224" s="415"/>
      <c r="J224" s="12"/>
      <c r="K224" s="12"/>
      <c r="L224" s="12"/>
    </row>
    <row r="225" spans="1:12" x14ac:dyDescent="0.5">
      <c r="A225" s="12"/>
      <c r="B225" s="412" t="s">
        <v>1059</v>
      </c>
      <c r="C225" s="413" t="s">
        <v>1621</v>
      </c>
      <c r="D225" s="413" t="s">
        <v>105</v>
      </c>
      <c r="E225" s="413" t="s">
        <v>1060</v>
      </c>
      <c r="F225" s="414">
        <v>32234</v>
      </c>
      <c r="G225" s="413">
        <v>7.0000000000000007E-2</v>
      </c>
      <c r="H225" s="413">
        <v>0.03</v>
      </c>
      <c r="I225" s="415"/>
      <c r="J225" s="12"/>
      <c r="K225" s="12"/>
      <c r="L225" s="12"/>
    </row>
    <row r="226" spans="1:12" x14ac:dyDescent="0.5">
      <c r="A226" s="12"/>
      <c r="B226" s="412" t="s">
        <v>1134</v>
      </c>
      <c r="C226" s="413" t="s">
        <v>1621</v>
      </c>
      <c r="D226" s="413" t="s">
        <v>105</v>
      </c>
      <c r="E226" s="413" t="s">
        <v>1135</v>
      </c>
      <c r="F226" s="414">
        <v>32234</v>
      </c>
      <c r="G226" s="413">
        <v>0.5</v>
      </c>
      <c r="H226" s="413">
        <v>0.03</v>
      </c>
      <c r="I226" s="415"/>
      <c r="J226" s="12"/>
      <c r="K226" s="12"/>
      <c r="L226" s="12"/>
    </row>
    <row r="227" spans="1:12" x14ac:dyDescent="0.5">
      <c r="A227" s="12"/>
      <c r="B227" s="412" t="s">
        <v>1077</v>
      </c>
      <c r="C227" s="413" t="s">
        <v>1621</v>
      </c>
      <c r="D227" s="413" t="s">
        <v>105</v>
      </c>
      <c r="E227" s="413" t="s">
        <v>1078</v>
      </c>
      <c r="F227" s="414">
        <v>32234</v>
      </c>
      <c r="G227" s="413"/>
      <c r="H227" s="413" t="s">
        <v>1624</v>
      </c>
      <c r="I227" s="415"/>
      <c r="J227" s="12"/>
      <c r="K227" s="12"/>
      <c r="L227" s="12"/>
    </row>
    <row r="228" spans="1:12" x14ac:dyDescent="0.5">
      <c r="A228" s="12"/>
      <c r="B228" s="412" t="s">
        <v>1111</v>
      </c>
      <c r="C228" s="413" t="s">
        <v>1621</v>
      </c>
      <c r="D228" s="413" t="s">
        <v>105</v>
      </c>
      <c r="E228" s="413" t="s">
        <v>1112</v>
      </c>
      <c r="F228" s="414">
        <v>32234</v>
      </c>
      <c r="G228" s="413"/>
      <c r="H228" s="413" t="s">
        <v>1624</v>
      </c>
      <c r="I228" s="415"/>
      <c r="J228" s="12"/>
      <c r="K228" s="12"/>
      <c r="L228" s="12"/>
    </row>
    <row r="229" spans="1:12" x14ac:dyDescent="0.5">
      <c r="A229" s="12"/>
      <c r="B229" s="412" t="s">
        <v>1138</v>
      </c>
      <c r="C229" s="413" t="s">
        <v>1621</v>
      </c>
      <c r="D229" s="413" t="s">
        <v>105</v>
      </c>
      <c r="E229" s="413" t="s">
        <v>1139</v>
      </c>
      <c r="F229" s="414">
        <v>32234</v>
      </c>
      <c r="G229" s="413"/>
      <c r="H229" s="413" t="s">
        <v>1624</v>
      </c>
      <c r="I229" s="415"/>
      <c r="J229" s="12"/>
      <c r="K229" s="12"/>
      <c r="L229" s="12"/>
    </row>
    <row r="230" spans="1:12" x14ac:dyDescent="0.5">
      <c r="A230" s="12"/>
      <c r="B230" s="412" t="s">
        <v>1140</v>
      </c>
      <c r="C230" s="413" t="s">
        <v>1621</v>
      </c>
      <c r="D230" s="413" t="s">
        <v>105</v>
      </c>
      <c r="E230" s="413" t="s">
        <v>1141</v>
      </c>
      <c r="F230" s="414">
        <v>32234</v>
      </c>
      <c r="G230" s="413"/>
      <c r="H230" s="413" t="s">
        <v>1624</v>
      </c>
      <c r="I230" s="415"/>
      <c r="J230" s="12"/>
      <c r="K230" s="12"/>
      <c r="L230" s="12"/>
    </row>
    <row r="231" spans="1:12" x14ac:dyDescent="0.5">
      <c r="A231" s="12"/>
      <c r="B231" s="412" t="s">
        <v>1142</v>
      </c>
      <c r="C231" s="413" t="s">
        <v>1621</v>
      </c>
      <c r="D231" s="413" t="s">
        <v>105</v>
      </c>
      <c r="E231" s="413" t="s">
        <v>1143</v>
      </c>
      <c r="F231" s="414">
        <v>32234</v>
      </c>
      <c r="G231" s="413"/>
      <c r="H231" s="413" t="s">
        <v>1624</v>
      </c>
      <c r="I231" s="415"/>
      <c r="J231" s="12"/>
      <c r="K231" s="12"/>
      <c r="L231" s="12"/>
    </row>
    <row r="232" spans="1:12" x14ac:dyDescent="0.5">
      <c r="A232" s="12"/>
      <c r="B232" s="412" t="s">
        <v>1024</v>
      </c>
      <c r="C232" s="413" t="s">
        <v>1625</v>
      </c>
      <c r="D232" s="413" t="s">
        <v>105</v>
      </c>
      <c r="E232" s="413" t="s">
        <v>1025</v>
      </c>
      <c r="F232" s="414">
        <v>32234</v>
      </c>
      <c r="G232" s="413">
        <v>0.08</v>
      </c>
      <c r="H232" s="413">
        <v>0.03</v>
      </c>
      <c r="I232" s="415"/>
      <c r="J232" s="12"/>
      <c r="K232" s="12"/>
      <c r="L232" s="12"/>
    </row>
    <row r="233" spans="1:12" x14ac:dyDescent="0.5">
      <c r="A233" s="12"/>
      <c r="B233" s="412" t="s">
        <v>1161</v>
      </c>
      <c r="C233" s="413" t="s">
        <v>1621</v>
      </c>
      <c r="D233" s="413" t="s">
        <v>105</v>
      </c>
      <c r="E233" s="413" t="s">
        <v>1162</v>
      </c>
      <c r="F233" s="414">
        <v>32234</v>
      </c>
      <c r="G233" s="413">
        <v>80</v>
      </c>
      <c r="H233" s="413">
        <v>0.1</v>
      </c>
      <c r="I233" s="415"/>
      <c r="J233" s="12"/>
      <c r="K233" s="12"/>
      <c r="L233" s="12"/>
    </row>
    <row r="234" spans="1:12" x14ac:dyDescent="0.5">
      <c r="A234" s="12"/>
      <c r="B234" s="412" t="s">
        <v>1195</v>
      </c>
      <c r="C234" s="413" t="s">
        <v>1621</v>
      </c>
      <c r="D234" s="413" t="s">
        <v>105</v>
      </c>
      <c r="E234" s="413" t="s">
        <v>1196</v>
      </c>
      <c r="F234" s="414">
        <v>32234</v>
      </c>
      <c r="G234" s="413">
        <v>6.0000000000000001E-3</v>
      </c>
      <c r="H234" s="413">
        <v>0.01</v>
      </c>
      <c r="I234" s="415"/>
      <c r="J234" s="12"/>
      <c r="K234" s="12"/>
      <c r="L234" s="12"/>
    </row>
    <row r="235" spans="1:12" x14ac:dyDescent="0.5">
      <c r="A235" s="12"/>
      <c r="B235" s="412" t="s">
        <v>1223</v>
      </c>
      <c r="C235" s="413" t="s">
        <v>1621</v>
      </c>
      <c r="D235" s="413" t="s">
        <v>105</v>
      </c>
      <c r="E235" s="413" t="s">
        <v>1224</v>
      </c>
      <c r="F235" s="414">
        <v>32234</v>
      </c>
      <c r="G235" s="413"/>
      <c r="H235" s="413" t="s">
        <v>1624</v>
      </c>
      <c r="I235" s="415"/>
      <c r="J235" s="12"/>
      <c r="K235" s="12"/>
      <c r="L235" s="12"/>
    </row>
    <row r="236" spans="1:12" x14ac:dyDescent="0.5">
      <c r="A236" s="12"/>
      <c r="B236" s="412" t="s">
        <v>1276</v>
      </c>
      <c r="C236" s="413" t="s">
        <v>1621</v>
      </c>
      <c r="D236" s="413" t="s">
        <v>105</v>
      </c>
      <c r="E236" s="413" t="s">
        <v>1277</v>
      </c>
      <c r="F236" s="414">
        <v>32234</v>
      </c>
      <c r="G236" s="413">
        <v>0.2</v>
      </c>
      <c r="H236" s="413">
        <v>0.03</v>
      </c>
      <c r="I236" s="415"/>
      <c r="J236" s="12"/>
      <c r="K236" s="12"/>
      <c r="L236" s="12"/>
    </row>
    <row r="237" spans="1:12" x14ac:dyDescent="0.5">
      <c r="A237" s="12"/>
      <c r="B237" s="412" t="s">
        <v>1278</v>
      </c>
      <c r="C237" s="413" t="s">
        <v>1621</v>
      </c>
      <c r="D237" s="413" t="s">
        <v>105</v>
      </c>
      <c r="E237" s="413" t="s">
        <v>1279</v>
      </c>
      <c r="F237" s="414">
        <v>32234</v>
      </c>
      <c r="G237" s="413">
        <v>0.3</v>
      </c>
      <c r="H237" s="413">
        <v>0.03</v>
      </c>
      <c r="I237" s="415"/>
      <c r="J237" s="12"/>
      <c r="K237" s="12"/>
      <c r="L237" s="12"/>
    </row>
    <row r="238" spans="1:12" x14ac:dyDescent="0.5">
      <c r="A238" s="12"/>
      <c r="B238" s="412" t="s">
        <v>1312</v>
      </c>
      <c r="C238" s="413" t="s">
        <v>1621</v>
      </c>
      <c r="D238" s="413" t="s">
        <v>105</v>
      </c>
      <c r="E238" s="413" t="s">
        <v>1743</v>
      </c>
      <c r="F238" s="414">
        <v>32234</v>
      </c>
      <c r="G238" s="413">
        <v>40</v>
      </c>
      <c r="H238" s="413">
        <v>0.1</v>
      </c>
      <c r="I238" s="415"/>
      <c r="J238" s="12"/>
      <c r="K238" s="12"/>
      <c r="L238" s="12"/>
    </row>
    <row r="239" spans="1:12" x14ac:dyDescent="0.5">
      <c r="A239" s="12"/>
      <c r="B239" s="412" t="s">
        <v>1310</v>
      </c>
      <c r="C239" s="413" t="s">
        <v>1621</v>
      </c>
      <c r="D239" s="413" t="s">
        <v>105</v>
      </c>
      <c r="E239" s="413" t="s">
        <v>1311</v>
      </c>
      <c r="F239" s="414">
        <v>32234</v>
      </c>
      <c r="G239" s="413">
        <v>200</v>
      </c>
      <c r="H239" s="413">
        <v>0.1</v>
      </c>
      <c r="I239" s="415"/>
      <c r="J239" s="12"/>
      <c r="K239" s="12"/>
      <c r="L239" s="12"/>
    </row>
    <row r="240" spans="1:12" x14ac:dyDescent="0.5">
      <c r="A240" s="12"/>
      <c r="B240" s="412" t="s">
        <v>1400</v>
      </c>
      <c r="C240" s="413" t="s">
        <v>1621</v>
      </c>
      <c r="D240" s="413" t="s">
        <v>105</v>
      </c>
      <c r="E240" s="413" t="s">
        <v>1401</v>
      </c>
      <c r="F240" s="414">
        <v>32234</v>
      </c>
      <c r="G240" s="413">
        <v>0.02</v>
      </c>
      <c r="H240" s="413">
        <v>0.01</v>
      </c>
      <c r="I240" s="415"/>
      <c r="J240" s="12"/>
      <c r="K240" s="12"/>
      <c r="L240" s="12"/>
    </row>
    <row r="241" spans="1:12" x14ac:dyDescent="0.5">
      <c r="A241" s="12"/>
      <c r="B241" s="412" t="s">
        <v>1434</v>
      </c>
      <c r="C241" s="413" t="s">
        <v>1621</v>
      </c>
      <c r="D241" s="413" t="s">
        <v>105</v>
      </c>
      <c r="E241" s="413" t="s">
        <v>1435</v>
      </c>
      <c r="F241" s="414">
        <v>32234</v>
      </c>
      <c r="G241" s="413"/>
      <c r="H241" s="413" t="s">
        <v>1624</v>
      </c>
      <c r="I241" s="415"/>
      <c r="J241" s="12"/>
      <c r="K241" s="12"/>
      <c r="L241" s="12"/>
    </row>
    <row r="242" spans="1:12" x14ac:dyDescent="0.5">
      <c r="A242" s="12"/>
      <c r="B242" s="412" t="s">
        <v>1446</v>
      </c>
      <c r="C242" s="413" t="s">
        <v>1621</v>
      </c>
      <c r="D242" s="413" t="s">
        <v>105</v>
      </c>
      <c r="E242" s="413" t="s">
        <v>1447</v>
      </c>
      <c r="F242" s="414">
        <v>32234</v>
      </c>
      <c r="G242" s="413">
        <v>14</v>
      </c>
      <c r="H242" s="413">
        <v>0.1</v>
      </c>
      <c r="I242" s="415"/>
      <c r="J242" s="12"/>
      <c r="K242" s="12"/>
      <c r="L242" s="12"/>
    </row>
    <row r="243" spans="1:12" x14ac:dyDescent="0.5">
      <c r="A243" s="12"/>
      <c r="B243" s="412" t="s">
        <v>1483</v>
      </c>
      <c r="C243" s="413" t="s">
        <v>1621</v>
      </c>
      <c r="D243" s="413" t="s">
        <v>105</v>
      </c>
      <c r="E243" s="413" t="s">
        <v>126</v>
      </c>
      <c r="F243" s="414">
        <v>32234</v>
      </c>
      <c r="G243" s="413"/>
      <c r="H243" s="413" t="s">
        <v>1624</v>
      </c>
      <c r="I243" s="415"/>
      <c r="J243" s="12"/>
      <c r="K243" s="12"/>
      <c r="L243" s="12"/>
    </row>
    <row r="244" spans="1:12" x14ac:dyDescent="0.5">
      <c r="A244" s="12"/>
      <c r="B244" s="412" t="s">
        <v>1484</v>
      </c>
      <c r="C244" s="413" t="s">
        <v>1632</v>
      </c>
      <c r="D244" s="413" t="s">
        <v>105</v>
      </c>
      <c r="E244" s="413" t="s">
        <v>126</v>
      </c>
      <c r="F244" s="414">
        <v>32234</v>
      </c>
      <c r="G244" s="413"/>
      <c r="H244" s="413" t="s">
        <v>1624</v>
      </c>
      <c r="I244" s="415"/>
      <c r="J244" s="12"/>
      <c r="K244" s="12"/>
      <c r="L244" s="12"/>
    </row>
    <row r="245" spans="1:12" x14ac:dyDescent="0.5">
      <c r="A245" s="12"/>
      <c r="B245" s="412" t="s">
        <v>1482</v>
      </c>
      <c r="C245" s="413" t="s">
        <v>1621</v>
      </c>
      <c r="D245" s="413" t="s">
        <v>105</v>
      </c>
      <c r="E245" s="413" t="s">
        <v>126</v>
      </c>
      <c r="F245" s="414">
        <v>32234</v>
      </c>
      <c r="G245" s="413"/>
      <c r="H245" s="413" t="s">
        <v>1624</v>
      </c>
      <c r="I245" s="415"/>
      <c r="J245" s="12"/>
      <c r="K245" s="12"/>
      <c r="L245" s="12"/>
    </row>
    <row r="246" spans="1:12" ht="30" x14ac:dyDescent="0.5">
      <c r="A246" s="12"/>
      <c r="B246" s="412" t="s">
        <v>11</v>
      </c>
      <c r="C246" s="413" t="s">
        <v>1621</v>
      </c>
      <c r="D246" s="413" t="s">
        <v>105</v>
      </c>
      <c r="E246" s="413" t="s">
        <v>12</v>
      </c>
      <c r="F246" s="414">
        <v>32234</v>
      </c>
      <c r="G246" s="416" t="s">
        <v>1709</v>
      </c>
      <c r="H246" s="413">
        <v>0.1</v>
      </c>
      <c r="I246" s="415"/>
      <c r="J246" s="12"/>
      <c r="K246" s="12"/>
      <c r="L246" s="12"/>
    </row>
    <row r="247" spans="1:12" x14ac:dyDescent="0.5">
      <c r="A247" s="12"/>
      <c r="B247" s="412" t="s">
        <v>1541</v>
      </c>
      <c r="C247" s="413" t="s">
        <v>1621</v>
      </c>
      <c r="D247" s="413" t="s">
        <v>105</v>
      </c>
      <c r="E247" s="413" t="s">
        <v>1542</v>
      </c>
      <c r="F247" s="414">
        <v>32234</v>
      </c>
      <c r="G247" s="413">
        <v>0.03</v>
      </c>
      <c r="H247" s="413">
        <v>0.01</v>
      </c>
      <c r="I247" s="415"/>
      <c r="J247" s="12"/>
      <c r="K247" s="12"/>
      <c r="L247" s="12"/>
    </row>
    <row r="248" spans="1:12" x14ac:dyDescent="0.5">
      <c r="A248" s="12"/>
      <c r="B248" s="412" t="s">
        <v>1543</v>
      </c>
      <c r="C248" s="413" t="s">
        <v>1621</v>
      </c>
      <c r="D248" s="413" t="s">
        <v>105</v>
      </c>
      <c r="E248" s="413" t="s">
        <v>1544</v>
      </c>
      <c r="F248" s="414">
        <v>32234</v>
      </c>
      <c r="G248" s="413">
        <v>0.2</v>
      </c>
      <c r="H248" s="413">
        <v>0.03</v>
      </c>
      <c r="I248" s="415"/>
      <c r="J248" s="12"/>
      <c r="K248" s="12"/>
      <c r="L248" s="12"/>
    </row>
    <row r="249" spans="1:12" x14ac:dyDescent="0.5">
      <c r="A249" s="12"/>
      <c r="B249" s="412" t="s">
        <v>1547</v>
      </c>
      <c r="C249" s="413" t="s">
        <v>1621</v>
      </c>
      <c r="D249" s="413" t="s">
        <v>105</v>
      </c>
      <c r="E249" s="413" t="s">
        <v>126</v>
      </c>
      <c r="F249" s="414">
        <v>32234</v>
      </c>
      <c r="G249" s="413"/>
      <c r="H249" s="413" t="s">
        <v>1624</v>
      </c>
      <c r="I249" s="415"/>
      <c r="J249" s="12"/>
      <c r="K249" s="12"/>
      <c r="L249" s="12"/>
    </row>
    <row r="250" spans="1:12" x14ac:dyDescent="0.5">
      <c r="A250" s="12"/>
      <c r="B250" s="412" t="s">
        <v>1548</v>
      </c>
      <c r="C250" s="413" t="s">
        <v>1621</v>
      </c>
      <c r="D250" s="413" t="s">
        <v>105</v>
      </c>
      <c r="E250" s="413" t="s">
        <v>1549</v>
      </c>
      <c r="F250" s="414">
        <v>32234</v>
      </c>
      <c r="G250" s="413"/>
      <c r="H250" s="413" t="s">
        <v>1624</v>
      </c>
      <c r="I250" s="415"/>
      <c r="J250" s="12"/>
      <c r="K250" s="12"/>
      <c r="L250" s="12"/>
    </row>
    <row r="251" spans="1:12" x14ac:dyDescent="0.5">
      <c r="A251" s="12"/>
      <c r="B251" s="412" t="s">
        <v>77</v>
      </c>
      <c r="C251" s="413" t="s">
        <v>1621</v>
      </c>
      <c r="D251" s="413" t="s">
        <v>105</v>
      </c>
      <c r="E251" s="413" t="s">
        <v>13</v>
      </c>
      <c r="F251" s="414">
        <v>32325</v>
      </c>
      <c r="G251" s="413">
        <v>2</v>
      </c>
      <c r="H251" s="413">
        <v>0.1</v>
      </c>
      <c r="I251" s="415"/>
      <c r="J251" s="12"/>
      <c r="K251" s="12"/>
      <c r="L251" s="12"/>
    </row>
    <row r="252" spans="1:12" x14ac:dyDescent="0.5">
      <c r="A252" s="12"/>
      <c r="B252" s="412" t="s">
        <v>129</v>
      </c>
      <c r="C252" s="413" t="s">
        <v>1621</v>
      </c>
      <c r="D252" s="413" t="s">
        <v>105</v>
      </c>
      <c r="E252" s="413" t="s">
        <v>126</v>
      </c>
      <c r="F252" s="414">
        <v>32325</v>
      </c>
      <c r="G252" s="413"/>
      <c r="H252" s="413" t="s">
        <v>1624</v>
      </c>
      <c r="I252" s="415"/>
      <c r="J252" s="12"/>
      <c r="K252" s="12"/>
      <c r="L252" s="12"/>
    </row>
    <row r="253" spans="1:12" x14ac:dyDescent="0.5">
      <c r="A253" s="12"/>
      <c r="B253" s="412" t="s">
        <v>130</v>
      </c>
      <c r="C253" s="413" t="s">
        <v>1621</v>
      </c>
      <c r="D253" s="413" t="s">
        <v>105</v>
      </c>
      <c r="E253" s="413" t="s">
        <v>131</v>
      </c>
      <c r="F253" s="414">
        <v>32325</v>
      </c>
      <c r="G253" s="413">
        <v>0.04</v>
      </c>
      <c r="H253" s="413">
        <v>0.01</v>
      </c>
      <c r="I253" s="415"/>
      <c r="J253" s="12"/>
      <c r="K253" s="12"/>
      <c r="L253" s="12"/>
    </row>
    <row r="254" spans="1:12" x14ac:dyDescent="0.5">
      <c r="A254" s="12"/>
      <c r="B254" s="412" t="s">
        <v>341</v>
      </c>
      <c r="C254" s="413" t="s">
        <v>1621</v>
      </c>
      <c r="D254" s="413" t="s">
        <v>105</v>
      </c>
      <c r="E254" s="413" t="s">
        <v>342</v>
      </c>
      <c r="F254" s="414">
        <v>32325</v>
      </c>
      <c r="G254" s="413">
        <v>0.5</v>
      </c>
      <c r="H254" s="413">
        <v>0.03</v>
      </c>
      <c r="I254" s="415"/>
      <c r="J254" s="12"/>
      <c r="K254" s="12"/>
      <c r="L254" s="12"/>
    </row>
    <row r="255" spans="1:12" x14ac:dyDescent="0.5">
      <c r="A255" s="12"/>
      <c r="B255" s="412" t="s">
        <v>582</v>
      </c>
      <c r="C255" s="413" t="s">
        <v>1621</v>
      </c>
      <c r="D255" s="413" t="s">
        <v>105</v>
      </c>
      <c r="E255" s="413" t="s">
        <v>583</v>
      </c>
      <c r="F255" s="414">
        <v>32325</v>
      </c>
      <c r="G255" s="413">
        <v>0.04</v>
      </c>
      <c r="H255" s="413">
        <v>0.01</v>
      </c>
      <c r="I255" s="415"/>
      <c r="J255" s="12"/>
      <c r="K255" s="12"/>
      <c r="L255" s="12"/>
    </row>
    <row r="256" spans="1:12" x14ac:dyDescent="0.5">
      <c r="A256" s="12"/>
      <c r="B256" s="412" t="s">
        <v>827</v>
      </c>
      <c r="C256" s="413" t="s">
        <v>1621</v>
      </c>
      <c r="D256" s="413" t="s">
        <v>105</v>
      </c>
      <c r="E256" s="413" t="s">
        <v>828</v>
      </c>
      <c r="F256" s="414">
        <v>32325</v>
      </c>
      <c r="G256" s="413">
        <v>0.2</v>
      </c>
      <c r="H256" s="413">
        <v>0.03</v>
      </c>
      <c r="I256" s="415"/>
      <c r="J256" s="12"/>
      <c r="K256" s="12"/>
      <c r="L256" s="12"/>
    </row>
    <row r="257" spans="1:12" x14ac:dyDescent="0.5">
      <c r="A257" s="12"/>
      <c r="B257" s="412" t="s">
        <v>829</v>
      </c>
      <c r="C257" s="413" t="s">
        <v>1621</v>
      </c>
      <c r="D257" s="413" t="s">
        <v>105</v>
      </c>
      <c r="E257" s="413" t="s">
        <v>830</v>
      </c>
      <c r="F257" s="414">
        <v>32325</v>
      </c>
      <c r="G257" s="413">
        <v>0.08</v>
      </c>
      <c r="H257" s="413">
        <v>0.03</v>
      </c>
      <c r="I257" s="415"/>
      <c r="J257" s="12"/>
      <c r="K257" s="12"/>
      <c r="L257" s="12"/>
    </row>
    <row r="258" spans="1:12" x14ac:dyDescent="0.5">
      <c r="A258" s="12"/>
      <c r="B258" s="412" t="s">
        <v>363</v>
      </c>
      <c r="C258" s="413" t="s">
        <v>1621</v>
      </c>
      <c r="D258" s="413" t="s">
        <v>105</v>
      </c>
      <c r="E258" s="413" t="s">
        <v>364</v>
      </c>
      <c r="F258" s="414">
        <v>32417</v>
      </c>
      <c r="G258" s="413"/>
      <c r="H258" s="413" t="s">
        <v>1624</v>
      </c>
      <c r="I258" s="415"/>
      <c r="J258" s="12"/>
      <c r="K258" s="12"/>
      <c r="L258" s="12"/>
    </row>
    <row r="259" spans="1:12" x14ac:dyDescent="0.5">
      <c r="A259" s="12"/>
      <c r="B259" s="412" t="s">
        <v>974</v>
      </c>
      <c r="C259" s="413" t="s">
        <v>1621</v>
      </c>
      <c r="D259" s="413" t="s">
        <v>105</v>
      </c>
      <c r="E259" s="413" t="s">
        <v>975</v>
      </c>
      <c r="F259" s="414">
        <v>32417</v>
      </c>
      <c r="G259" s="413"/>
      <c r="H259" s="413" t="s">
        <v>1624</v>
      </c>
      <c r="I259" s="415"/>
      <c r="J259" s="12"/>
      <c r="K259" s="12"/>
      <c r="L259" s="12"/>
    </row>
    <row r="260" spans="1:12" x14ac:dyDescent="0.5">
      <c r="A260" s="12"/>
      <c r="B260" s="412" t="s">
        <v>303</v>
      </c>
      <c r="C260" s="413" t="s">
        <v>1621</v>
      </c>
      <c r="D260" s="413" t="s">
        <v>105</v>
      </c>
      <c r="E260" s="413" t="s">
        <v>1742</v>
      </c>
      <c r="F260" s="414">
        <v>32417</v>
      </c>
      <c r="G260" s="413">
        <v>5</v>
      </c>
      <c r="H260" s="413">
        <v>0.1</v>
      </c>
      <c r="I260" s="415"/>
      <c r="J260" s="12"/>
      <c r="K260" s="12"/>
      <c r="L260" s="12"/>
    </row>
    <row r="261" spans="1:12" x14ac:dyDescent="0.5">
      <c r="A261" s="12"/>
      <c r="B261" s="412" t="s">
        <v>410</v>
      </c>
      <c r="C261" s="413" t="s">
        <v>1621</v>
      </c>
      <c r="D261" s="413" t="s">
        <v>105</v>
      </c>
      <c r="E261" s="413" t="s">
        <v>411</v>
      </c>
      <c r="F261" s="414">
        <v>32417</v>
      </c>
      <c r="G261" s="413"/>
      <c r="H261" s="413" t="s">
        <v>1624</v>
      </c>
      <c r="I261" s="415"/>
      <c r="J261" s="12"/>
      <c r="K261" s="12"/>
      <c r="L261" s="12"/>
    </row>
    <row r="262" spans="1:12" x14ac:dyDescent="0.5">
      <c r="A262" s="12"/>
      <c r="B262" s="412" t="s">
        <v>445</v>
      </c>
      <c r="C262" s="413" t="s">
        <v>1621</v>
      </c>
      <c r="D262" s="413" t="s">
        <v>105</v>
      </c>
      <c r="E262" s="413" t="s">
        <v>126</v>
      </c>
      <c r="F262" s="414">
        <v>32417</v>
      </c>
      <c r="G262" s="413"/>
      <c r="H262" s="413" t="s">
        <v>1624</v>
      </c>
      <c r="I262" s="415"/>
      <c r="J262" s="12"/>
      <c r="K262" s="12"/>
      <c r="L262" s="12"/>
    </row>
    <row r="263" spans="1:12" x14ac:dyDescent="0.5">
      <c r="A263" s="12"/>
      <c r="B263" s="412" t="s">
        <v>674</v>
      </c>
      <c r="C263" s="413" t="s">
        <v>1621</v>
      </c>
      <c r="D263" s="413" t="s">
        <v>105</v>
      </c>
      <c r="E263" s="413" t="s">
        <v>675</v>
      </c>
      <c r="F263" s="414">
        <v>32417</v>
      </c>
      <c r="G263" s="413">
        <v>0.1</v>
      </c>
      <c r="H263" s="413">
        <v>0.03</v>
      </c>
      <c r="I263" s="415"/>
      <c r="J263" s="12"/>
      <c r="K263" s="12"/>
      <c r="L263" s="12"/>
    </row>
    <row r="264" spans="1:12" x14ac:dyDescent="0.5">
      <c r="A264" s="12"/>
      <c r="B264" s="412" t="s">
        <v>701</v>
      </c>
      <c r="C264" s="413" t="s">
        <v>1621</v>
      </c>
      <c r="D264" s="413" t="s">
        <v>105</v>
      </c>
      <c r="E264" s="413" t="s">
        <v>702</v>
      </c>
      <c r="F264" s="414">
        <v>32417</v>
      </c>
      <c r="G264" s="413"/>
      <c r="H264" s="413" t="s">
        <v>1624</v>
      </c>
      <c r="I264" s="415"/>
      <c r="J264" s="12"/>
      <c r="K264" s="12"/>
      <c r="L264" s="12"/>
    </row>
    <row r="265" spans="1:12" x14ac:dyDescent="0.5">
      <c r="A265" s="12"/>
      <c r="B265" s="412" t="s">
        <v>1347</v>
      </c>
      <c r="C265" s="413" t="s">
        <v>1621</v>
      </c>
      <c r="D265" s="413" t="s">
        <v>105</v>
      </c>
      <c r="E265" s="413" t="s">
        <v>56</v>
      </c>
      <c r="F265" s="414">
        <v>32417</v>
      </c>
      <c r="G265" s="413"/>
      <c r="H265" s="413" t="s">
        <v>1624</v>
      </c>
      <c r="I265" s="415"/>
      <c r="J265" s="12"/>
      <c r="K265" s="12"/>
      <c r="L265" s="12"/>
    </row>
    <row r="266" spans="1:12" x14ac:dyDescent="0.5">
      <c r="A266" s="12"/>
      <c r="B266" s="412" t="s">
        <v>1386</v>
      </c>
      <c r="C266" s="413" t="s">
        <v>1621</v>
      </c>
      <c r="D266" s="413" t="s">
        <v>105</v>
      </c>
      <c r="E266" s="413" t="s">
        <v>126</v>
      </c>
      <c r="F266" s="414">
        <v>32417</v>
      </c>
      <c r="G266" s="413"/>
      <c r="H266" s="413" t="s">
        <v>1624</v>
      </c>
      <c r="I266" s="415"/>
      <c r="J266" s="12"/>
      <c r="K266" s="12"/>
      <c r="L266" s="12"/>
    </row>
    <row r="267" spans="1:12" x14ac:dyDescent="0.5">
      <c r="A267" s="12"/>
      <c r="B267" s="412" t="s">
        <v>1410</v>
      </c>
      <c r="C267" s="413" t="s">
        <v>1621</v>
      </c>
      <c r="D267" s="413" t="s">
        <v>105</v>
      </c>
      <c r="E267" s="413" t="s">
        <v>1411</v>
      </c>
      <c r="F267" s="414">
        <v>32417</v>
      </c>
      <c r="G267" s="413">
        <v>4</v>
      </c>
      <c r="H267" s="413">
        <v>0.1</v>
      </c>
      <c r="I267" s="415"/>
      <c r="J267" s="12"/>
      <c r="K267" s="12"/>
      <c r="L267" s="12"/>
    </row>
    <row r="268" spans="1:12" x14ac:dyDescent="0.5">
      <c r="A268" s="12"/>
      <c r="B268" s="412" t="s">
        <v>1564</v>
      </c>
      <c r="C268" s="413" t="s">
        <v>1621</v>
      </c>
      <c r="D268" s="413" t="s">
        <v>105</v>
      </c>
      <c r="E268" s="413" t="s">
        <v>1565</v>
      </c>
      <c r="F268" s="414">
        <v>32417</v>
      </c>
      <c r="G268" s="413"/>
      <c r="H268" s="413" t="s">
        <v>1624</v>
      </c>
      <c r="I268" s="415"/>
      <c r="J268" s="12"/>
      <c r="K268" s="12"/>
      <c r="L268" s="12"/>
    </row>
    <row r="269" spans="1:12" x14ac:dyDescent="0.5">
      <c r="A269" s="12"/>
      <c r="B269" s="412" t="s">
        <v>574</v>
      </c>
      <c r="C269" s="413" t="s">
        <v>1621</v>
      </c>
      <c r="D269" s="413" t="s">
        <v>105</v>
      </c>
      <c r="E269" s="413" t="s">
        <v>575</v>
      </c>
      <c r="F269" s="414">
        <v>32509</v>
      </c>
      <c r="G269" s="413"/>
      <c r="H269" s="413" t="s">
        <v>1624</v>
      </c>
      <c r="I269" s="415"/>
      <c r="J269" s="12"/>
      <c r="K269" s="12"/>
      <c r="L269" s="12"/>
    </row>
    <row r="270" spans="1:12" x14ac:dyDescent="0.5">
      <c r="A270" s="12"/>
      <c r="B270" s="412" t="s">
        <v>289</v>
      </c>
      <c r="C270" s="413" t="s">
        <v>1622</v>
      </c>
      <c r="D270" s="413" t="s">
        <v>105</v>
      </c>
      <c r="E270" s="413" t="s">
        <v>290</v>
      </c>
      <c r="F270" s="414">
        <v>32509</v>
      </c>
      <c r="G270" s="413"/>
      <c r="H270" s="413" t="s">
        <v>1624</v>
      </c>
      <c r="I270" s="415"/>
      <c r="J270" s="12"/>
      <c r="K270" s="12"/>
      <c r="L270" s="12"/>
    </row>
    <row r="271" spans="1:12" x14ac:dyDescent="0.5">
      <c r="A271" s="12"/>
      <c r="B271" s="412" t="s">
        <v>111</v>
      </c>
      <c r="C271" s="413" t="s">
        <v>1621</v>
      </c>
      <c r="D271" s="413" t="s">
        <v>105</v>
      </c>
      <c r="E271" s="413" t="s">
        <v>112</v>
      </c>
      <c r="F271" s="414">
        <v>32509</v>
      </c>
      <c r="G271" s="413"/>
      <c r="H271" s="413" t="s">
        <v>1624</v>
      </c>
      <c r="I271" s="415"/>
      <c r="J271" s="12"/>
      <c r="K271" s="12"/>
      <c r="L271" s="12"/>
    </row>
    <row r="272" spans="1:12" x14ac:dyDescent="0.5">
      <c r="A272" s="12"/>
      <c r="B272" s="412" t="s">
        <v>127</v>
      </c>
      <c r="C272" s="413" t="s">
        <v>1621</v>
      </c>
      <c r="D272" s="413" t="s">
        <v>105</v>
      </c>
      <c r="E272" s="413" t="s">
        <v>128</v>
      </c>
      <c r="F272" s="414">
        <v>32509</v>
      </c>
      <c r="G272" s="413"/>
      <c r="H272" s="413" t="s">
        <v>1624</v>
      </c>
      <c r="I272" s="415"/>
      <c r="J272" s="12"/>
      <c r="K272" s="12"/>
      <c r="L272" s="12"/>
    </row>
    <row r="273" spans="1:12" x14ac:dyDescent="0.5">
      <c r="A273" s="12"/>
      <c r="B273" s="412" t="s">
        <v>132</v>
      </c>
      <c r="C273" s="413" t="s">
        <v>1628</v>
      </c>
      <c r="D273" s="413" t="s">
        <v>105</v>
      </c>
      <c r="E273" s="413" t="s">
        <v>133</v>
      </c>
      <c r="F273" s="414">
        <v>32509</v>
      </c>
      <c r="G273" s="413"/>
      <c r="H273" s="413" t="s">
        <v>1624</v>
      </c>
      <c r="I273" s="415"/>
      <c r="J273" s="12"/>
      <c r="K273" s="12"/>
      <c r="L273" s="12"/>
    </row>
    <row r="274" spans="1:12" x14ac:dyDescent="0.5">
      <c r="A274" s="12"/>
      <c r="B274" s="412" t="s">
        <v>335</v>
      </c>
      <c r="C274" s="413" t="s">
        <v>1622</v>
      </c>
      <c r="D274" s="413" t="s">
        <v>105</v>
      </c>
      <c r="E274" s="413" t="s">
        <v>336</v>
      </c>
      <c r="F274" s="414">
        <v>32509</v>
      </c>
      <c r="G274" s="413"/>
      <c r="H274" s="413" t="s">
        <v>1624</v>
      </c>
      <c r="I274" s="415"/>
      <c r="J274" s="12"/>
      <c r="K274" s="12"/>
      <c r="L274" s="12"/>
    </row>
    <row r="275" spans="1:12" x14ac:dyDescent="0.5">
      <c r="A275" s="12"/>
      <c r="B275" s="412" t="s">
        <v>343</v>
      </c>
      <c r="C275" s="413" t="s">
        <v>1622</v>
      </c>
      <c r="D275" s="413" t="s">
        <v>105</v>
      </c>
      <c r="E275" s="413" t="s">
        <v>344</v>
      </c>
      <c r="F275" s="414">
        <v>32509</v>
      </c>
      <c r="G275" s="413"/>
      <c r="H275" s="413" t="s">
        <v>1624</v>
      </c>
      <c r="I275" s="415"/>
      <c r="J275" s="12"/>
      <c r="K275" s="12"/>
      <c r="L275" s="12"/>
    </row>
    <row r="276" spans="1:12" x14ac:dyDescent="0.5">
      <c r="A276" s="12"/>
      <c r="B276" s="412" t="s">
        <v>349</v>
      </c>
      <c r="C276" s="413" t="s">
        <v>1621</v>
      </c>
      <c r="D276" s="413" t="s">
        <v>105</v>
      </c>
      <c r="E276" s="413" t="s">
        <v>350</v>
      </c>
      <c r="F276" s="414">
        <v>32509</v>
      </c>
      <c r="G276" s="413"/>
      <c r="H276" s="413" t="s">
        <v>1624</v>
      </c>
      <c r="I276" s="415"/>
      <c r="J276" s="12"/>
      <c r="K276" s="12"/>
      <c r="L276" s="12"/>
    </row>
    <row r="277" spans="1:12" x14ac:dyDescent="0.5">
      <c r="A277" s="12"/>
      <c r="B277" s="412" t="s">
        <v>376</v>
      </c>
      <c r="C277" s="413" t="s">
        <v>1621</v>
      </c>
      <c r="D277" s="413" t="s">
        <v>105</v>
      </c>
      <c r="E277" s="413" t="s">
        <v>377</v>
      </c>
      <c r="F277" s="414">
        <v>32509</v>
      </c>
      <c r="G277" s="413">
        <v>41</v>
      </c>
      <c r="H277" s="413">
        <v>0.1</v>
      </c>
      <c r="I277" s="415"/>
      <c r="J277" s="12"/>
      <c r="K277" s="12"/>
      <c r="L277" s="12"/>
    </row>
    <row r="278" spans="1:12" x14ac:dyDescent="0.5">
      <c r="A278" s="12"/>
      <c r="B278" s="412" t="s">
        <v>457</v>
      </c>
      <c r="C278" s="413" t="s">
        <v>1622</v>
      </c>
      <c r="D278" s="413" t="s">
        <v>102</v>
      </c>
      <c r="E278" s="413" t="s">
        <v>458</v>
      </c>
      <c r="F278" s="414">
        <v>32509</v>
      </c>
      <c r="G278" s="413"/>
      <c r="H278" s="413" t="s">
        <v>1624</v>
      </c>
      <c r="I278" s="415"/>
      <c r="J278" s="12"/>
      <c r="K278" s="12"/>
      <c r="L278" s="12"/>
    </row>
    <row r="279" spans="1:12" x14ac:dyDescent="0.5">
      <c r="A279" s="12"/>
      <c r="B279" s="412" t="s">
        <v>461</v>
      </c>
      <c r="C279" s="413" t="s">
        <v>1632</v>
      </c>
      <c r="D279" s="413" t="s">
        <v>1737</v>
      </c>
      <c r="E279" s="413" t="s">
        <v>462</v>
      </c>
      <c r="F279" s="414">
        <v>32509</v>
      </c>
      <c r="G279" s="413"/>
      <c r="H279" s="413" t="s">
        <v>1624</v>
      </c>
      <c r="I279" s="415"/>
      <c r="J279" s="12"/>
      <c r="K279" s="12"/>
      <c r="L279" s="12"/>
    </row>
    <row r="280" spans="1:12" x14ac:dyDescent="0.5">
      <c r="A280" s="12"/>
      <c r="B280" s="412" t="s">
        <v>463</v>
      </c>
      <c r="C280" s="413" t="s">
        <v>1632</v>
      </c>
      <c r="D280" s="413" t="s">
        <v>1738</v>
      </c>
      <c r="E280" s="413" t="s">
        <v>464</v>
      </c>
      <c r="F280" s="414">
        <v>32509</v>
      </c>
      <c r="G280" s="413"/>
      <c r="H280" s="413" t="s">
        <v>1624</v>
      </c>
      <c r="I280" s="415"/>
      <c r="J280" s="12"/>
      <c r="K280" s="12"/>
      <c r="L280" s="12"/>
    </row>
    <row r="281" spans="1:12" x14ac:dyDescent="0.5">
      <c r="A281" s="12"/>
      <c r="B281" s="412" t="s">
        <v>465</v>
      </c>
      <c r="C281" s="413" t="s">
        <v>1622</v>
      </c>
      <c r="D281" s="413" t="s">
        <v>102</v>
      </c>
      <c r="E281" s="413" t="s">
        <v>466</v>
      </c>
      <c r="F281" s="414">
        <v>32509</v>
      </c>
      <c r="G281" s="413"/>
      <c r="H281" s="413" t="s">
        <v>1624</v>
      </c>
      <c r="I281" s="415"/>
      <c r="J281" s="12"/>
      <c r="K281" s="12"/>
      <c r="L281" s="12"/>
    </row>
    <row r="282" spans="1:12" x14ac:dyDescent="0.5">
      <c r="A282" s="12"/>
      <c r="B282" s="412" t="s">
        <v>467</v>
      </c>
      <c r="C282" s="413" t="s">
        <v>1622</v>
      </c>
      <c r="D282" s="413" t="s">
        <v>105</v>
      </c>
      <c r="E282" s="413" t="s">
        <v>468</v>
      </c>
      <c r="F282" s="414">
        <v>32509</v>
      </c>
      <c r="G282" s="413"/>
      <c r="H282" s="413" t="s">
        <v>1624</v>
      </c>
      <c r="I282" s="415"/>
      <c r="J282" s="12"/>
      <c r="K282" s="12"/>
      <c r="L282" s="12"/>
    </row>
    <row r="283" spans="1:12" x14ac:dyDescent="0.5">
      <c r="A283" s="12"/>
      <c r="B283" s="412" t="s">
        <v>488</v>
      </c>
      <c r="C283" s="413" t="s">
        <v>1621</v>
      </c>
      <c r="D283" s="413" t="s">
        <v>105</v>
      </c>
      <c r="E283" s="413" t="s">
        <v>489</v>
      </c>
      <c r="F283" s="414">
        <v>32509</v>
      </c>
      <c r="G283" s="413" t="s">
        <v>1589</v>
      </c>
      <c r="H283" s="413">
        <v>0.1</v>
      </c>
      <c r="I283" s="415"/>
      <c r="J283" s="12"/>
      <c r="K283" s="12"/>
      <c r="L283" s="12"/>
    </row>
    <row r="284" spans="1:12" x14ac:dyDescent="0.5">
      <c r="A284" s="12"/>
      <c r="B284" s="412" t="s">
        <v>490</v>
      </c>
      <c r="C284" s="413" t="s">
        <v>1621</v>
      </c>
      <c r="D284" s="413" t="s">
        <v>105</v>
      </c>
      <c r="E284" s="413" t="s">
        <v>491</v>
      </c>
      <c r="F284" s="414">
        <v>32509</v>
      </c>
      <c r="G284" s="413" t="s">
        <v>1589</v>
      </c>
      <c r="H284" s="413">
        <v>0.1</v>
      </c>
      <c r="I284" s="415"/>
      <c r="J284" s="12"/>
      <c r="K284" s="12"/>
      <c r="L284" s="12"/>
    </row>
    <row r="285" spans="1:12" x14ac:dyDescent="0.5">
      <c r="A285" s="12"/>
      <c r="B285" s="412" t="s">
        <v>497</v>
      </c>
      <c r="C285" s="413" t="s">
        <v>1621</v>
      </c>
      <c r="D285" s="413" t="s">
        <v>105</v>
      </c>
      <c r="E285" s="413" t="s">
        <v>498</v>
      </c>
      <c r="F285" s="414">
        <v>32509</v>
      </c>
      <c r="G285" s="413">
        <v>2</v>
      </c>
      <c r="H285" s="413">
        <v>0.1</v>
      </c>
      <c r="I285" s="415"/>
      <c r="J285" s="12"/>
      <c r="K285" s="12"/>
      <c r="L285" s="12"/>
    </row>
    <row r="286" spans="1:12" x14ac:dyDescent="0.5">
      <c r="A286" s="12"/>
      <c r="B286" s="412" t="s">
        <v>662</v>
      </c>
      <c r="C286" s="413" t="s">
        <v>1632</v>
      </c>
      <c r="D286" s="413" t="s">
        <v>102</v>
      </c>
      <c r="E286" s="413" t="s">
        <v>51</v>
      </c>
      <c r="F286" s="414">
        <v>32509</v>
      </c>
      <c r="G286" s="413"/>
      <c r="H286" s="413" t="s">
        <v>1624</v>
      </c>
      <c r="I286" s="415"/>
      <c r="J286" s="12"/>
      <c r="K286" s="12"/>
      <c r="L286" s="12"/>
    </row>
    <row r="287" spans="1:12" ht="30" x14ac:dyDescent="0.5">
      <c r="A287" s="12"/>
      <c r="B287" s="412" t="s">
        <v>730</v>
      </c>
      <c r="C287" s="413" t="s">
        <v>1632</v>
      </c>
      <c r="D287" s="413" t="s">
        <v>105</v>
      </c>
      <c r="E287" s="413" t="s">
        <v>10</v>
      </c>
      <c r="F287" s="414">
        <v>32509</v>
      </c>
      <c r="G287" s="416" t="s">
        <v>1680</v>
      </c>
      <c r="H287" s="413">
        <v>0.1</v>
      </c>
      <c r="I287" s="415"/>
      <c r="J287" s="12"/>
      <c r="K287" s="12"/>
      <c r="L287" s="12"/>
    </row>
    <row r="288" spans="1:12" x14ac:dyDescent="0.5">
      <c r="A288" s="12"/>
      <c r="B288" s="412" t="s">
        <v>732</v>
      </c>
      <c r="C288" s="413" t="s">
        <v>1632</v>
      </c>
      <c r="D288" s="413" t="s">
        <v>105</v>
      </c>
      <c r="E288" s="413" t="s">
        <v>9</v>
      </c>
      <c r="F288" s="414">
        <v>32509</v>
      </c>
      <c r="G288" s="413" t="s">
        <v>733</v>
      </c>
      <c r="H288" s="413">
        <v>0.1</v>
      </c>
      <c r="I288" s="415"/>
      <c r="J288" s="12"/>
      <c r="K288" s="12"/>
      <c r="L288" s="12"/>
    </row>
    <row r="289" spans="1:12" x14ac:dyDescent="0.5">
      <c r="A289" s="12"/>
      <c r="B289" s="412" t="s">
        <v>760</v>
      </c>
      <c r="C289" s="413" t="s">
        <v>1622</v>
      </c>
      <c r="D289" s="413" t="s">
        <v>105</v>
      </c>
      <c r="E289" s="413" t="s">
        <v>761</v>
      </c>
      <c r="F289" s="414">
        <v>32509</v>
      </c>
      <c r="G289" s="413"/>
      <c r="H289" s="413" t="s">
        <v>1624</v>
      </c>
      <c r="I289" s="415"/>
      <c r="J289" s="12"/>
      <c r="K289" s="12"/>
      <c r="L289" s="12"/>
    </row>
    <row r="290" spans="1:12" x14ac:dyDescent="0.5">
      <c r="A290" s="12"/>
      <c r="B290" s="412" t="s">
        <v>774</v>
      </c>
      <c r="C290" s="413" t="s">
        <v>1621</v>
      </c>
      <c r="D290" s="413" t="s">
        <v>105</v>
      </c>
      <c r="E290" s="413" t="s">
        <v>775</v>
      </c>
      <c r="F290" s="414">
        <v>32509</v>
      </c>
      <c r="G290" s="413">
        <v>200</v>
      </c>
      <c r="H290" s="413">
        <v>0.1</v>
      </c>
      <c r="I290" s="415"/>
      <c r="J290" s="12"/>
      <c r="K290" s="12"/>
      <c r="L290" s="12"/>
    </row>
    <row r="291" spans="1:12" x14ac:dyDescent="0.5">
      <c r="A291" s="12"/>
      <c r="B291" s="412" t="s">
        <v>832</v>
      </c>
      <c r="C291" s="413" t="s">
        <v>1622</v>
      </c>
      <c r="D291" s="413" t="s">
        <v>105</v>
      </c>
      <c r="E291" s="413" t="s">
        <v>833</v>
      </c>
      <c r="F291" s="414">
        <v>32509</v>
      </c>
      <c r="G291" s="413"/>
      <c r="H291" s="413" t="s">
        <v>1624</v>
      </c>
      <c r="I291" s="415"/>
      <c r="J291" s="12"/>
      <c r="K291" s="12"/>
      <c r="L291" s="12"/>
    </row>
    <row r="292" spans="1:12" x14ac:dyDescent="0.5">
      <c r="A292" s="12"/>
      <c r="B292" s="412" t="s">
        <v>866</v>
      </c>
      <c r="C292" s="413" t="s">
        <v>1622</v>
      </c>
      <c r="D292" s="413" t="s">
        <v>105</v>
      </c>
      <c r="E292" s="413" t="s">
        <v>867</v>
      </c>
      <c r="F292" s="414">
        <v>32509</v>
      </c>
      <c r="G292" s="413"/>
      <c r="H292" s="413" t="s">
        <v>1624</v>
      </c>
      <c r="I292" s="415"/>
      <c r="J292" s="12"/>
      <c r="K292" s="12"/>
      <c r="L292" s="12"/>
    </row>
    <row r="293" spans="1:12" x14ac:dyDescent="0.5">
      <c r="A293" s="12"/>
      <c r="B293" s="412" t="s">
        <v>891</v>
      </c>
      <c r="C293" s="413" t="s">
        <v>1621</v>
      </c>
      <c r="D293" s="413" t="s">
        <v>105</v>
      </c>
      <c r="E293" s="413" t="s">
        <v>892</v>
      </c>
      <c r="F293" s="414">
        <v>32509</v>
      </c>
      <c r="G293" s="413"/>
      <c r="H293" s="413" t="s">
        <v>1624</v>
      </c>
      <c r="I293" s="415"/>
      <c r="J293" s="12"/>
      <c r="K293" s="12"/>
      <c r="L293" s="12"/>
    </row>
    <row r="294" spans="1:12" x14ac:dyDescent="0.5">
      <c r="A294" s="12"/>
      <c r="B294" s="412" t="s">
        <v>970</v>
      </c>
      <c r="C294" s="413" t="s">
        <v>1622</v>
      </c>
      <c r="D294" s="413" t="s">
        <v>105</v>
      </c>
      <c r="E294" s="413" t="s">
        <v>971</v>
      </c>
      <c r="F294" s="414">
        <v>32509</v>
      </c>
      <c r="G294" s="413"/>
      <c r="H294" s="413" t="s">
        <v>1624</v>
      </c>
      <c r="I294" s="415"/>
      <c r="J294" s="12"/>
      <c r="K294" s="12"/>
      <c r="L294" s="12"/>
    </row>
    <row r="295" spans="1:12" x14ac:dyDescent="0.5">
      <c r="A295" s="12"/>
      <c r="B295" s="412" t="s">
        <v>1136</v>
      </c>
      <c r="C295" s="413" t="s">
        <v>1622</v>
      </c>
      <c r="D295" s="413" t="s">
        <v>105</v>
      </c>
      <c r="E295" s="413" t="s">
        <v>1137</v>
      </c>
      <c r="F295" s="414">
        <v>32509</v>
      </c>
      <c r="G295" s="413"/>
      <c r="H295" s="413" t="s">
        <v>1624</v>
      </c>
      <c r="I295" s="415"/>
      <c r="J295" s="12"/>
      <c r="K295" s="12"/>
      <c r="L295" s="12"/>
    </row>
    <row r="296" spans="1:12" x14ac:dyDescent="0.5">
      <c r="A296" s="12"/>
      <c r="B296" s="412" t="s">
        <v>553</v>
      </c>
      <c r="C296" s="413" t="s">
        <v>1621</v>
      </c>
      <c r="D296" s="413" t="s">
        <v>105</v>
      </c>
      <c r="E296" s="413" t="s">
        <v>87</v>
      </c>
      <c r="F296" s="414">
        <v>32509</v>
      </c>
      <c r="G296" s="413">
        <v>20</v>
      </c>
      <c r="H296" s="413">
        <v>0.1</v>
      </c>
      <c r="I296" s="415"/>
      <c r="J296" s="12"/>
      <c r="K296" s="12"/>
      <c r="L296" s="12"/>
    </row>
    <row r="297" spans="1:12" x14ac:dyDescent="0.5">
      <c r="A297" s="12"/>
      <c r="B297" s="412" t="s">
        <v>1117</v>
      </c>
      <c r="C297" s="413" t="s">
        <v>1621</v>
      </c>
      <c r="D297" s="413" t="s">
        <v>105</v>
      </c>
      <c r="E297" s="413" t="s">
        <v>1118</v>
      </c>
      <c r="F297" s="414">
        <v>32599</v>
      </c>
      <c r="G297" s="413">
        <v>70</v>
      </c>
      <c r="H297" s="413">
        <v>0.1</v>
      </c>
      <c r="I297" s="415"/>
      <c r="J297" s="12"/>
      <c r="K297" s="12"/>
      <c r="L297" s="12"/>
    </row>
    <row r="298" spans="1:12" x14ac:dyDescent="0.5">
      <c r="A298" s="12"/>
      <c r="B298" s="412" t="s">
        <v>150</v>
      </c>
      <c r="C298" s="413" t="s">
        <v>1621</v>
      </c>
      <c r="D298" s="413" t="s">
        <v>105</v>
      </c>
      <c r="E298" s="413" t="s">
        <v>151</v>
      </c>
      <c r="F298" s="414">
        <v>32690</v>
      </c>
      <c r="G298" s="413">
        <v>9</v>
      </c>
      <c r="H298" s="413">
        <v>0.1</v>
      </c>
      <c r="I298" s="415"/>
      <c r="J298" s="12"/>
      <c r="K298" s="12"/>
      <c r="L298" s="12"/>
    </row>
    <row r="299" spans="1:12" x14ac:dyDescent="0.5">
      <c r="A299" s="12"/>
      <c r="B299" s="412" t="s">
        <v>367</v>
      </c>
      <c r="C299" s="413" t="s">
        <v>1621</v>
      </c>
      <c r="D299" s="413" t="s">
        <v>105</v>
      </c>
      <c r="E299" s="413" t="s">
        <v>368</v>
      </c>
      <c r="F299" s="414">
        <v>32690</v>
      </c>
      <c r="G299" s="413">
        <v>5</v>
      </c>
      <c r="H299" s="413">
        <v>0.1</v>
      </c>
      <c r="I299" s="415"/>
      <c r="J299" s="12"/>
      <c r="K299" s="12"/>
      <c r="L299" s="12"/>
    </row>
    <row r="300" spans="1:12" x14ac:dyDescent="0.5">
      <c r="A300" s="12"/>
      <c r="B300" s="412" t="s">
        <v>394</v>
      </c>
      <c r="C300" s="413" t="s">
        <v>1621</v>
      </c>
      <c r="D300" s="413" t="s">
        <v>105</v>
      </c>
      <c r="E300" s="413" t="s">
        <v>395</v>
      </c>
      <c r="F300" s="414">
        <v>32690</v>
      </c>
      <c r="G300" s="413">
        <v>3</v>
      </c>
      <c r="H300" s="413">
        <v>0.1</v>
      </c>
      <c r="I300" s="415"/>
      <c r="J300" s="12"/>
      <c r="K300" s="12"/>
      <c r="L300" s="12"/>
    </row>
    <row r="301" spans="1:12" x14ac:dyDescent="0.5">
      <c r="A301" s="12"/>
      <c r="B301" s="412" t="s">
        <v>315</v>
      </c>
      <c r="C301" s="413" t="s">
        <v>1632</v>
      </c>
      <c r="D301" s="413" t="s">
        <v>105</v>
      </c>
      <c r="E301" s="413" t="s">
        <v>316</v>
      </c>
      <c r="F301" s="414">
        <v>32690</v>
      </c>
      <c r="G301" s="413"/>
      <c r="H301" s="413" t="s">
        <v>1624</v>
      </c>
      <c r="I301" s="415"/>
      <c r="J301" s="12"/>
      <c r="K301" s="12"/>
      <c r="L301" s="12"/>
    </row>
    <row r="302" spans="1:12" x14ac:dyDescent="0.5">
      <c r="A302" s="12"/>
      <c r="B302" s="412" t="s">
        <v>317</v>
      </c>
      <c r="C302" s="413" t="s">
        <v>1622</v>
      </c>
      <c r="D302" s="413" t="s">
        <v>105</v>
      </c>
      <c r="E302" s="413" t="s">
        <v>318</v>
      </c>
      <c r="F302" s="414">
        <v>32690</v>
      </c>
      <c r="G302" s="413"/>
      <c r="H302" s="413" t="s">
        <v>1624</v>
      </c>
      <c r="I302" s="415"/>
      <c r="J302" s="12"/>
      <c r="K302" s="12"/>
      <c r="L302" s="12"/>
    </row>
    <row r="303" spans="1:12" x14ac:dyDescent="0.5">
      <c r="A303" s="12"/>
      <c r="B303" s="412" t="s">
        <v>351</v>
      </c>
      <c r="C303" s="413" t="s">
        <v>1621</v>
      </c>
      <c r="D303" s="413" t="s">
        <v>105</v>
      </c>
      <c r="E303" s="413" t="s">
        <v>352</v>
      </c>
      <c r="F303" s="414">
        <v>32690</v>
      </c>
      <c r="G303" s="413">
        <v>8</v>
      </c>
      <c r="H303" s="413">
        <v>0.1</v>
      </c>
      <c r="I303" s="415"/>
      <c r="J303" s="12"/>
      <c r="K303" s="12"/>
      <c r="L303" s="12"/>
    </row>
    <row r="304" spans="1:12" x14ac:dyDescent="0.5">
      <c r="A304" s="12"/>
      <c r="B304" s="412" t="s">
        <v>353</v>
      </c>
      <c r="C304" s="413" t="s">
        <v>1621</v>
      </c>
      <c r="D304" s="413" t="s">
        <v>105</v>
      </c>
      <c r="E304" s="413" t="s">
        <v>354</v>
      </c>
      <c r="F304" s="414">
        <v>32690</v>
      </c>
      <c r="G304" s="413">
        <v>8</v>
      </c>
      <c r="H304" s="413">
        <v>0.1</v>
      </c>
      <c r="I304" s="415"/>
      <c r="J304" s="12"/>
      <c r="K304" s="12"/>
      <c r="L304" s="12"/>
    </row>
    <row r="305" spans="1:12" x14ac:dyDescent="0.5">
      <c r="A305" s="12"/>
      <c r="B305" s="412" t="s">
        <v>408</v>
      </c>
      <c r="C305" s="413" t="s">
        <v>1621</v>
      </c>
      <c r="D305" s="413" t="s">
        <v>105</v>
      </c>
      <c r="E305" s="413" t="s">
        <v>409</v>
      </c>
      <c r="F305" s="414">
        <v>32690</v>
      </c>
      <c r="G305" s="413">
        <v>200</v>
      </c>
      <c r="H305" s="413">
        <v>0.1</v>
      </c>
      <c r="I305" s="415"/>
      <c r="J305" s="12"/>
      <c r="K305" s="12"/>
      <c r="L305" s="12"/>
    </row>
    <row r="306" spans="1:12" x14ac:dyDescent="0.5">
      <c r="A306" s="12"/>
      <c r="B306" s="412" t="s">
        <v>436</v>
      </c>
      <c r="C306" s="413" t="s">
        <v>1632</v>
      </c>
      <c r="D306" s="413" t="s">
        <v>105</v>
      </c>
      <c r="E306" s="413" t="s">
        <v>437</v>
      </c>
      <c r="F306" s="414">
        <v>32690</v>
      </c>
      <c r="G306" s="413"/>
      <c r="H306" s="413" t="s">
        <v>1624</v>
      </c>
      <c r="I306" s="415"/>
      <c r="J306" s="12"/>
      <c r="K306" s="12"/>
      <c r="L306" s="12"/>
    </row>
    <row r="307" spans="1:12" x14ac:dyDescent="0.5">
      <c r="A307" s="12"/>
      <c r="B307" s="412" t="s">
        <v>597</v>
      </c>
      <c r="C307" s="413" t="s">
        <v>1621</v>
      </c>
      <c r="D307" s="413" t="s">
        <v>105</v>
      </c>
      <c r="E307" s="413" t="s">
        <v>598</v>
      </c>
      <c r="F307" s="414">
        <v>32690</v>
      </c>
      <c r="G307" s="413">
        <v>0.4</v>
      </c>
      <c r="H307" s="413">
        <v>0.03</v>
      </c>
      <c r="I307" s="415"/>
      <c r="J307" s="12"/>
      <c r="K307" s="12"/>
      <c r="L307" s="12"/>
    </row>
    <row r="308" spans="1:12" x14ac:dyDescent="0.5">
      <c r="A308" s="12"/>
      <c r="B308" s="412" t="s">
        <v>635</v>
      </c>
      <c r="C308" s="413" t="s">
        <v>1621</v>
      </c>
      <c r="D308" s="413" t="s">
        <v>105</v>
      </c>
      <c r="E308" s="413" t="s">
        <v>636</v>
      </c>
      <c r="F308" s="414">
        <v>32690</v>
      </c>
      <c r="G308" s="413">
        <v>20</v>
      </c>
      <c r="H308" s="413">
        <v>0.1</v>
      </c>
      <c r="I308" s="415"/>
      <c r="J308" s="12"/>
      <c r="K308" s="12"/>
      <c r="L308" s="12"/>
    </row>
    <row r="309" spans="1:12" x14ac:dyDescent="0.5">
      <c r="A309" s="12"/>
      <c r="B309" s="412" t="s">
        <v>717</v>
      </c>
      <c r="C309" s="413" t="s">
        <v>1621</v>
      </c>
      <c r="D309" s="413" t="s">
        <v>105</v>
      </c>
      <c r="E309" s="413" t="s">
        <v>718</v>
      </c>
      <c r="F309" s="414">
        <v>32690</v>
      </c>
      <c r="G309" s="413"/>
      <c r="H309" s="413" t="s">
        <v>1624</v>
      </c>
      <c r="I309" s="415"/>
      <c r="J309" s="12"/>
      <c r="K309" s="12"/>
      <c r="L309" s="12"/>
    </row>
    <row r="310" spans="1:12" x14ac:dyDescent="0.5">
      <c r="A310" s="12"/>
      <c r="B310" s="412" t="s">
        <v>825</v>
      </c>
      <c r="C310" s="413" t="s">
        <v>1621</v>
      </c>
      <c r="D310" s="413" t="s">
        <v>105</v>
      </c>
      <c r="E310" s="413" t="s">
        <v>826</v>
      </c>
      <c r="F310" s="414">
        <v>32690</v>
      </c>
      <c r="G310" s="413">
        <v>10</v>
      </c>
      <c r="H310" s="413">
        <v>0.1</v>
      </c>
      <c r="I310" s="415"/>
      <c r="J310" s="12"/>
      <c r="K310" s="12"/>
      <c r="L310" s="12"/>
    </row>
    <row r="311" spans="1:12" x14ac:dyDescent="0.5">
      <c r="A311" s="12"/>
      <c r="B311" s="412" t="s">
        <v>1272</v>
      </c>
      <c r="C311" s="413" t="s">
        <v>1621</v>
      </c>
      <c r="D311" s="413" t="s">
        <v>105</v>
      </c>
      <c r="E311" s="413" t="s">
        <v>1273</v>
      </c>
      <c r="F311" s="414">
        <v>32690</v>
      </c>
      <c r="G311" s="413">
        <v>5.0000000000000001E-3</v>
      </c>
      <c r="H311" s="413">
        <v>0.01</v>
      </c>
      <c r="I311" s="415"/>
      <c r="J311" s="12"/>
      <c r="K311" s="12"/>
      <c r="L311" s="12"/>
    </row>
    <row r="312" spans="1:12" x14ac:dyDescent="0.5">
      <c r="A312" s="12"/>
      <c r="B312" s="412" t="s">
        <v>1363</v>
      </c>
      <c r="C312" s="413" t="s">
        <v>1621</v>
      </c>
      <c r="D312" s="413" t="s">
        <v>105</v>
      </c>
      <c r="E312" s="413" t="s">
        <v>126</v>
      </c>
      <c r="F312" s="414">
        <v>32690</v>
      </c>
      <c r="G312" s="413"/>
      <c r="H312" s="413" t="s">
        <v>1624</v>
      </c>
      <c r="I312" s="415"/>
      <c r="J312" s="12"/>
      <c r="K312" s="12"/>
      <c r="L312" s="12"/>
    </row>
    <row r="313" spans="1:12" ht="45" x14ac:dyDescent="0.5">
      <c r="A313" s="12"/>
      <c r="B313" s="412" t="s">
        <v>1705</v>
      </c>
      <c r="C313" s="413" t="s">
        <v>1622</v>
      </c>
      <c r="D313" s="413" t="s">
        <v>105</v>
      </c>
      <c r="E313" s="413" t="s">
        <v>1655</v>
      </c>
      <c r="F313" s="414">
        <v>32690</v>
      </c>
      <c r="G313" s="413"/>
      <c r="H313" s="413" t="s">
        <v>1624</v>
      </c>
      <c r="I313" s="415"/>
      <c r="J313" s="12"/>
      <c r="K313" s="12"/>
      <c r="L313" s="12"/>
    </row>
    <row r="314" spans="1:12" x14ac:dyDescent="0.5">
      <c r="A314" s="12"/>
      <c r="B314" s="412" t="s">
        <v>626</v>
      </c>
      <c r="C314" s="413" t="s">
        <v>1621</v>
      </c>
      <c r="D314" s="413" t="s">
        <v>134</v>
      </c>
      <c r="E314" s="413" t="s">
        <v>627</v>
      </c>
      <c r="F314" s="414">
        <v>32782</v>
      </c>
      <c r="G314" s="413"/>
      <c r="H314" s="413" t="s">
        <v>1624</v>
      </c>
      <c r="I314" s="415"/>
      <c r="J314" s="12"/>
      <c r="K314" s="12"/>
      <c r="L314" s="12"/>
    </row>
    <row r="315" spans="1:12" x14ac:dyDescent="0.5">
      <c r="A315" s="12"/>
      <c r="B315" s="412" t="s">
        <v>157</v>
      </c>
      <c r="C315" s="413" t="s">
        <v>1621</v>
      </c>
      <c r="D315" s="413" t="s">
        <v>134</v>
      </c>
      <c r="E315" s="413" t="s">
        <v>158</v>
      </c>
      <c r="F315" s="414">
        <v>32782</v>
      </c>
      <c r="G315" s="413">
        <v>5</v>
      </c>
      <c r="H315" s="413">
        <v>0.1</v>
      </c>
      <c r="I315" s="415"/>
      <c r="J315" s="12"/>
      <c r="K315" s="12"/>
      <c r="L315" s="12"/>
    </row>
    <row r="316" spans="1:12" x14ac:dyDescent="0.5">
      <c r="A316" s="12"/>
      <c r="B316" s="412" t="s">
        <v>1083</v>
      </c>
      <c r="C316" s="413" t="s">
        <v>1621</v>
      </c>
      <c r="D316" s="413" t="s">
        <v>134</v>
      </c>
      <c r="E316" s="413" t="s">
        <v>1084</v>
      </c>
      <c r="F316" s="414">
        <v>32782</v>
      </c>
      <c r="G316" s="413"/>
      <c r="H316" s="413" t="s">
        <v>1624</v>
      </c>
      <c r="I316" s="415"/>
      <c r="J316" s="12"/>
      <c r="K316" s="12"/>
      <c r="L316" s="12"/>
    </row>
    <row r="317" spans="1:12" x14ac:dyDescent="0.5">
      <c r="A317" s="12"/>
      <c r="B317" s="412" t="s">
        <v>143</v>
      </c>
      <c r="C317" s="413" t="s">
        <v>1621</v>
      </c>
      <c r="D317" s="413" t="s">
        <v>134</v>
      </c>
      <c r="E317" s="413" t="s">
        <v>144</v>
      </c>
      <c r="F317" s="414">
        <v>32782</v>
      </c>
      <c r="G317" s="413">
        <v>20</v>
      </c>
      <c r="H317" s="413">
        <v>0.1</v>
      </c>
      <c r="I317" s="415"/>
      <c r="J317" s="12"/>
      <c r="K317" s="12"/>
      <c r="L317" s="12"/>
    </row>
    <row r="318" spans="1:12" x14ac:dyDescent="0.5">
      <c r="A318" s="12"/>
      <c r="B318" s="412" t="s">
        <v>997</v>
      </c>
      <c r="C318" s="413" t="s">
        <v>1621</v>
      </c>
      <c r="D318" s="413" t="s">
        <v>134</v>
      </c>
      <c r="E318" s="413" t="s">
        <v>57</v>
      </c>
      <c r="F318" s="414">
        <v>32782</v>
      </c>
      <c r="G318" s="413">
        <v>20</v>
      </c>
      <c r="H318" s="413">
        <v>0.1</v>
      </c>
      <c r="I318" s="415"/>
      <c r="J318" s="12"/>
      <c r="K318" s="12"/>
      <c r="L318" s="12"/>
    </row>
    <row r="319" spans="1:12" x14ac:dyDescent="0.5">
      <c r="A319" s="12"/>
      <c r="B319" s="412" t="s">
        <v>1711</v>
      </c>
      <c r="C319" s="413" t="s">
        <v>1621</v>
      </c>
      <c r="D319" s="413" t="s">
        <v>102</v>
      </c>
      <c r="E319" s="413" t="s">
        <v>121</v>
      </c>
      <c r="F319" s="414">
        <v>32782</v>
      </c>
      <c r="G319" s="413">
        <v>8.0000000000000007E-5</v>
      </c>
      <c r="H319" s="413">
        <v>0.01</v>
      </c>
      <c r="I319" s="415"/>
      <c r="J319" s="12"/>
      <c r="K319" s="12"/>
      <c r="L319" s="12"/>
    </row>
    <row r="320" spans="1:12" x14ac:dyDescent="0.5">
      <c r="A320" s="12"/>
      <c r="B320" s="412" t="s">
        <v>412</v>
      </c>
      <c r="C320" s="413" t="s">
        <v>1621</v>
      </c>
      <c r="D320" s="413" t="s">
        <v>134</v>
      </c>
      <c r="E320" s="413" t="s">
        <v>413</v>
      </c>
      <c r="F320" s="414">
        <v>32782</v>
      </c>
      <c r="G320" s="413"/>
      <c r="H320" s="413" t="s">
        <v>1624</v>
      </c>
      <c r="I320" s="415"/>
      <c r="J320" s="12"/>
      <c r="K320" s="12"/>
      <c r="L320" s="12"/>
    </row>
    <row r="321" spans="1:12" x14ac:dyDescent="0.5">
      <c r="A321" s="12"/>
      <c r="B321" s="412" t="s">
        <v>1733</v>
      </c>
      <c r="C321" s="413" t="s">
        <v>1621</v>
      </c>
      <c r="D321" s="413" t="s">
        <v>1723</v>
      </c>
      <c r="E321" s="413" t="s">
        <v>1688</v>
      </c>
      <c r="F321" s="414">
        <v>32782</v>
      </c>
      <c r="G321" s="413"/>
      <c r="H321" s="413" t="s">
        <v>1624</v>
      </c>
      <c r="I321" s="415"/>
      <c r="J321" s="12"/>
      <c r="K321" s="12"/>
      <c r="L321" s="12"/>
    </row>
    <row r="322" spans="1:12" x14ac:dyDescent="0.5">
      <c r="A322" s="12"/>
      <c r="B322" s="412" t="s">
        <v>900</v>
      </c>
      <c r="C322" s="413" t="s">
        <v>1621</v>
      </c>
      <c r="D322" s="413" t="s">
        <v>134</v>
      </c>
      <c r="E322" s="413" t="s">
        <v>901</v>
      </c>
      <c r="F322" s="414">
        <v>32782</v>
      </c>
      <c r="G322" s="413" t="s">
        <v>902</v>
      </c>
      <c r="H322" s="413">
        <v>0.1</v>
      </c>
      <c r="I322" s="415"/>
      <c r="J322" s="12"/>
      <c r="K322" s="12"/>
      <c r="L322" s="12"/>
    </row>
    <row r="323" spans="1:12" x14ac:dyDescent="0.5">
      <c r="A323" s="12"/>
      <c r="B323" s="412" t="s">
        <v>910</v>
      </c>
      <c r="C323" s="413" t="s">
        <v>1621</v>
      </c>
      <c r="D323" s="413" t="s">
        <v>134</v>
      </c>
      <c r="E323" s="413" t="s">
        <v>126</v>
      </c>
      <c r="F323" s="414">
        <v>32782</v>
      </c>
      <c r="G323" s="413"/>
      <c r="H323" s="413" t="s">
        <v>1624</v>
      </c>
      <c r="I323" s="415"/>
      <c r="J323" s="12"/>
      <c r="K323" s="12"/>
      <c r="L323" s="12"/>
    </row>
    <row r="324" spans="1:12" x14ac:dyDescent="0.5">
      <c r="A324" s="12"/>
      <c r="B324" s="412" t="s">
        <v>1032</v>
      </c>
      <c r="C324" s="413" t="s">
        <v>1621</v>
      </c>
      <c r="D324" s="413" t="s">
        <v>134</v>
      </c>
      <c r="E324" s="413" t="s">
        <v>1033</v>
      </c>
      <c r="F324" s="414">
        <v>32782</v>
      </c>
      <c r="G324" s="413">
        <v>2</v>
      </c>
      <c r="H324" s="413">
        <v>0.1</v>
      </c>
      <c r="I324" s="415"/>
      <c r="J324" s="12"/>
      <c r="K324" s="12"/>
      <c r="L324" s="12"/>
    </row>
    <row r="325" spans="1:12" x14ac:dyDescent="0.5">
      <c r="A325" s="12"/>
      <c r="B325" s="412" t="s">
        <v>505</v>
      </c>
      <c r="C325" s="413" t="s">
        <v>1621</v>
      </c>
      <c r="D325" s="413" t="s">
        <v>134</v>
      </c>
      <c r="E325" s="413" t="s">
        <v>506</v>
      </c>
      <c r="F325" s="414">
        <v>32782</v>
      </c>
      <c r="G325" s="413"/>
      <c r="H325" s="413" t="s">
        <v>1624</v>
      </c>
      <c r="I325" s="415"/>
      <c r="J325" s="12"/>
      <c r="K325" s="12"/>
      <c r="L325" s="12"/>
    </row>
    <row r="326" spans="1:12" x14ac:dyDescent="0.5">
      <c r="A326" s="12"/>
      <c r="B326" s="412" t="s">
        <v>1089</v>
      </c>
      <c r="C326" s="413" t="s">
        <v>1621</v>
      </c>
      <c r="D326" s="413" t="s">
        <v>134</v>
      </c>
      <c r="E326" s="413" t="s">
        <v>33</v>
      </c>
      <c r="F326" s="414">
        <v>32782</v>
      </c>
      <c r="G326" s="413"/>
      <c r="H326" s="413">
        <v>0.1</v>
      </c>
      <c r="I326" s="415"/>
      <c r="J326" s="12"/>
      <c r="K326" s="12"/>
      <c r="L326" s="12"/>
    </row>
    <row r="327" spans="1:12" x14ac:dyDescent="0.5">
      <c r="A327" s="12"/>
      <c r="B327" s="412" t="s">
        <v>1090</v>
      </c>
      <c r="C327" s="413" t="s">
        <v>1621</v>
      </c>
      <c r="D327" s="413" t="s">
        <v>134</v>
      </c>
      <c r="E327" s="413" t="s">
        <v>1091</v>
      </c>
      <c r="F327" s="414">
        <v>32782</v>
      </c>
      <c r="G327" s="413"/>
      <c r="H327" s="413" t="s">
        <v>1624</v>
      </c>
      <c r="I327" s="415"/>
      <c r="J327" s="12"/>
      <c r="K327" s="12"/>
      <c r="L327" s="12"/>
    </row>
    <row r="328" spans="1:12" x14ac:dyDescent="0.5">
      <c r="A328" s="12"/>
      <c r="B328" s="412" t="s">
        <v>1092</v>
      </c>
      <c r="C328" s="413" t="s">
        <v>1621</v>
      </c>
      <c r="D328" s="413" t="s">
        <v>134</v>
      </c>
      <c r="E328" s="413" t="s">
        <v>1093</v>
      </c>
      <c r="F328" s="414">
        <v>32782</v>
      </c>
      <c r="G328" s="413"/>
      <c r="H328" s="413" t="s">
        <v>1624</v>
      </c>
      <c r="I328" s="415"/>
      <c r="J328" s="12"/>
      <c r="K328" s="12"/>
      <c r="L328" s="12"/>
    </row>
    <row r="329" spans="1:12" x14ac:dyDescent="0.5">
      <c r="A329" s="12"/>
      <c r="B329" s="412" t="s">
        <v>1096</v>
      </c>
      <c r="C329" s="413" t="s">
        <v>1621</v>
      </c>
      <c r="D329" s="413" t="s">
        <v>134</v>
      </c>
      <c r="E329" s="413" t="s">
        <v>1097</v>
      </c>
      <c r="F329" s="414">
        <v>32782</v>
      </c>
      <c r="G329" s="413"/>
      <c r="H329" s="413" t="s">
        <v>1624</v>
      </c>
      <c r="I329" s="415"/>
      <c r="J329" s="12"/>
      <c r="K329" s="12"/>
      <c r="L329" s="12"/>
    </row>
    <row r="330" spans="1:12" x14ac:dyDescent="0.5">
      <c r="A330" s="12"/>
      <c r="B330" s="412" t="s">
        <v>1100</v>
      </c>
      <c r="C330" s="413" t="s">
        <v>1621</v>
      </c>
      <c r="D330" s="413" t="s">
        <v>134</v>
      </c>
      <c r="E330" s="413" t="s">
        <v>1101</v>
      </c>
      <c r="F330" s="414">
        <v>32782</v>
      </c>
      <c r="G330" s="413"/>
      <c r="H330" s="413" t="s">
        <v>1624</v>
      </c>
      <c r="I330" s="415"/>
      <c r="J330" s="12"/>
      <c r="K330" s="12"/>
      <c r="L330" s="12"/>
    </row>
    <row r="331" spans="1:12" x14ac:dyDescent="0.5">
      <c r="A331" s="12"/>
      <c r="B331" s="412" t="s">
        <v>1098</v>
      </c>
      <c r="C331" s="413" t="s">
        <v>1621</v>
      </c>
      <c r="D331" s="413" t="s">
        <v>134</v>
      </c>
      <c r="E331" s="413" t="s">
        <v>1099</v>
      </c>
      <c r="F331" s="414">
        <v>32782</v>
      </c>
      <c r="G331" s="413"/>
      <c r="H331" s="413" t="s">
        <v>1624</v>
      </c>
      <c r="I331" s="415"/>
      <c r="J331" s="12"/>
      <c r="K331" s="12"/>
      <c r="L331" s="12"/>
    </row>
    <row r="332" spans="1:12" x14ac:dyDescent="0.5">
      <c r="A332" s="12"/>
      <c r="B332" s="412" t="s">
        <v>1177</v>
      </c>
      <c r="C332" s="413" t="s">
        <v>1621</v>
      </c>
      <c r="D332" s="413" t="s">
        <v>134</v>
      </c>
      <c r="E332" s="413" t="s">
        <v>1178</v>
      </c>
      <c r="F332" s="414">
        <v>32782</v>
      </c>
      <c r="G332" s="413">
        <v>0.03</v>
      </c>
      <c r="H332" s="413">
        <v>0.01</v>
      </c>
      <c r="I332" s="415"/>
      <c r="J332" s="12"/>
      <c r="K332" s="12"/>
      <c r="L332" s="12"/>
    </row>
    <row r="333" spans="1:12" x14ac:dyDescent="0.5">
      <c r="A333" s="12"/>
      <c r="B333" s="412" t="s">
        <v>1702</v>
      </c>
      <c r="C333" s="413" t="s">
        <v>1621</v>
      </c>
      <c r="D333" s="413" t="s">
        <v>134</v>
      </c>
      <c r="E333" s="413" t="s">
        <v>1212</v>
      </c>
      <c r="F333" s="414">
        <v>32782</v>
      </c>
      <c r="G333" s="413"/>
      <c r="H333" s="413" t="s">
        <v>1624</v>
      </c>
      <c r="I333" s="415"/>
      <c r="J333" s="12"/>
      <c r="K333" s="12"/>
      <c r="L333" s="12"/>
    </row>
    <row r="334" spans="1:12" x14ac:dyDescent="0.5">
      <c r="A334" s="12"/>
      <c r="B334" s="412" t="s">
        <v>1225</v>
      </c>
      <c r="C334" s="413" t="s">
        <v>1621</v>
      </c>
      <c r="D334" s="413" t="s">
        <v>134</v>
      </c>
      <c r="E334" s="413" t="s">
        <v>126</v>
      </c>
      <c r="F334" s="414">
        <v>32782</v>
      </c>
      <c r="G334" s="413"/>
      <c r="H334" s="413" t="s">
        <v>1624</v>
      </c>
      <c r="I334" s="415"/>
      <c r="J334" s="12"/>
      <c r="K334" s="12"/>
      <c r="L334" s="12"/>
    </row>
    <row r="335" spans="1:12" x14ac:dyDescent="0.5">
      <c r="A335" s="12"/>
      <c r="B335" s="412" t="s">
        <v>1226</v>
      </c>
      <c r="C335" s="413" t="s">
        <v>1621</v>
      </c>
      <c r="D335" s="413" t="s">
        <v>134</v>
      </c>
      <c r="E335" s="413" t="s">
        <v>126</v>
      </c>
      <c r="F335" s="414">
        <v>32782</v>
      </c>
      <c r="G335" s="413"/>
      <c r="H335" s="413" t="s">
        <v>1624</v>
      </c>
      <c r="I335" s="415"/>
      <c r="J335" s="12"/>
      <c r="K335" s="12"/>
      <c r="L335" s="12"/>
    </row>
    <row r="336" spans="1:12" x14ac:dyDescent="0.5">
      <c r="A336" s="12"/>
      <c r="B336" s="412" t="s">
        <v>1266</v>
      </c>
      <c r="C336" s="413" t="s">
        <v>1621</v>
      </c>
      <c r="D336" s="413" t="s">
        <v>134</v>
      </c>
      <c r="E336" s="413" t="s">
        <v>1267</v>
      </c>
      <c r="F336" s="414">
        <v>32782</v>
      </c>
      <c r="G336" s="413">
        <v>300</v>
      </c>
      <c r="H336" s="413">
        <v>0.1</v>
      </c>
      <c r="I336" s="415"/>
      <c r="J336" s="12"/>
      <c r="K336" s="12"/>
      <c r="L336" s="12"/>
    </row>
    <row r="337" spans="1:12" x14ac:dyDescent="0.5">
      <c r="A337" s="12"/>
      <c r="B337" s="412" t="s">
        <v>1304</v>
      </c>
      <c r="C337" s="413" t="s">
        <v>1621</v>
      </c>
      <c r="D337" s="413" t="s">
        <v>134</v>
      </c>
      <c r="E337" s="413" t="s">
        <v>126</v>
      </c>
      <c r="F337" s="414">
        <v>32782</v>
      </c>
      <c r="G337" s="413">
        <v>0.09</v>
      </c>
      <c r="H337" s="413">
        <v>0.03</v>
      </c>
      <c r="I337" s="415"/>
      <c r="J337" s="12"/>
      <c r="K337" s="12"/>
      <c r="L337" s="12"/>
    </row>
    <row r="338" spans="1:12" x14ac:dyDescent="0.5">
      <c r="A338" s="12"/>
      <c r="B338" s="412" t="s">
        <v>1364</v>
      </c>
      <c r="C338" s="413" t="s">
        <v>1621</v>
      </c>
      <c r="D338" s="413" t="s">
        <v>134</v>
      </c>
      <c r="E338" s="413" t="s">
        <v>1365</v>
      </c>
      <c r="F338" s="414">
        <v>32782</v>
      </c>
      <c r="G338" s="413">
        <v>0.06</v>
      </c>
      <c r="H338" s="413">
        <v>0.03</v>
      </c>
      <c r="I338" s="415"/>
      <c r="J338" s="12"/>
      <c r="K338" s="12"/>
      <c r="L338" s="12"/>
    </row>
    <row r="339" spans="1:12" x14ac:dyDescent="0.5">
      <c r="A339" s="12"/>
      <c r="B339" s="412" t="s">
        <v>1381</v>
      </c>
      <c r="C339" s="413" t="s">
        <v>1621</v>
      </c>
      <c r="D339" s="413" t="s">
        <v>134</v>
      </c>
      <c r="E339" s="413" t="s">
        <v>1382</v>
      </c>
      <c r="F339" s="414">
        <v>32782</v>
      </c>
      <c r="G339" s="413"/>
      <c r="H339" s="413" t="s">
        <v>1624</v>
      </c>
      <c r="I339" s="415"/>
      <c r="J339" s="12"/>
      <c r="K339" s="12"/>
      <c r="L339" s="12"/>
    </row>
    <row r="340" spans="1:12" x14ac:dyDescent="0.5">
      <c r="A340" s="12"/>
      <c r="B340" s="412" t="s">
        <v>1488</v>
      </c>
      <c r="C340" s="413" t="s">
        <v>1621</v>
      </c>
      <c r="D340" s="413" t="s">
        <v>134</v>
      </c>
      <c r="E340" s="413" t="s">
        <v>1489</v>
      </c>
      <c r="F340" s="414">
        <v>32782</v>
      </c>
      <c r="G340" s="413">
        <v>20</v>
      </c>
      <c r="H340" s="413">
        <v>0.1</v>
      </c>
      <c r="I340" s="415"/>
      <c r="J340" s="12"/>
      <c r="K340" s="12"/>
      <c r="L340" s="12"/>
    </row>
    <row r="341" spans="1:12" x14ac:dyDescent="0.5">
      <c r="A341" s="12"/>
      <c r="B341" s="412" t="s">
        <v>1545</v>
      </c>
      <c r="C341" s="413" t="s">
        <v>1621</v>
      </c>
      <c r="D341" s="413" t="s">
        <v>134</v>
      </c>
      <c r="E341" s="413" t="s">
        <v>1546</v>
      </c>
      <c r="F341" s="414">
        <v>32782</v>
      </c>
      <c r="G341" s="413"/>
      <c r="H341" s="413" t="s">
        <v>1624</v>
      </c>
      <c r="I341" s="415"/>
      <c r="J341" s="12"/>
      <c r="K341" s="12"/>
      <c r="L341" s="12"/>
    </row>
    <row r="342" spans="1:12" x14ac:dyDescent="0.5">
      <c r="A342" s="12"/>
      <c r="B342" s="412" t="s">
        <v>563</v>
      </c>
      <c r="C342" s="413" t="s">
        <v>1621</v>
      </c>
      <c r="D342" s="413" t="s">
        <v>99</v>
      </c>
      <c r="E342" s="413" t="s">
        <v>564</v>
      </c>
      <c r="F342" s="414">
        <v>32874</v>
      </c>
      <c r="G342" s="413">
        <v>100</v>
      </c>
      <c r="H342" s="413">
        <v>0.1</v>
      </c>
      <c r="I342" s="415"/>
      <c r="J342" s="12"/>
      <c r="K342" s="12"/>
      <c r="L342" s="12"/>
    </row>
    <row r="343" spans="1:12" x14ac:dyDescent="0.5">
      <c r="A343" s="12"/>
      <c r="B343" s="412" t="s">
        <v>570</v>
      </c>
      <c r="C343" s="413" t="s">
        <v>1621</v>
      </c>
      <c r="D343" s="413" t="s">
        <v>99</v>
      </c>
      <c r="E343" s="413" t="s">
        <v>571</v>
      </c>
      <c r="F343" s="414">
        <v>32874</v>
      </c>
      <c r="G343" s="413">
        <v>9.6999999999999993</v>
      </c>
      <c r="H343" s="413">
        <v>0.1</v>
      </c>
      <c r="I343" s="415"/>
      <c r="J343" s="12"/>
      <c r="K343" s="12"/>
      <c r="L343" s="12"/>
    </row>
    <row r="344" spans="1:12" x14ac:dyDescent="0.5">
      <c r="A344" s="12"/>
      <c r="B344" s="412" t="s">
        <v>559</v>
      </c>
      <c r="C344" s="413" t="s">
        <v>1621</v>
      </c>
      <c r="D344" s="413" t="s">
        <v>99</v>
      </c>
      <c r="E344" s="413" t="s">
        <v>560</v>
      </c>
      <c r="F344" s="414">
        <v>32874</v>
      </c>
      <c r="G344" s="413"/>
      <c r="H344" s="413" t="s">
        <v>1624</v>
      </c>
      <c r="I344" s="415"/>
      <c r="J344" s="12"/>
      <c r="K344" s="12"/>
      <c r="L344" s="12"/>
    </row>
    <row r="345" spans="1:12" x14ac:dyDescent="0.5">
      <c r="A345" s="12"/>
      <c r="B345" s="412" t="s">
        <v>991</v>
      </c>
      <c r="C345" s="413" t="s">
        <v>1621</v>
      </c>
      <c r="D345" s="413" t="s">
        <v>99</v>
      </c>
      <c r="E345" s="413" t="s">
        <v>992</v>
      </c>
      <c r="F345" s="414">
        <v>32874</v>
      </c>
      <c r="G345" s="413">
        <v>0.03</v>
      </c>
      <c r="H345" s="413">
        <v>0.01</v>
      </c>
      <c r="I345" s="415"/>
      <c r="J345" s="12"/>
      <c r="K345" s="12"/>
      <c r="L345" s="12"/>
    </row>
    <row r="346" spans="1:12" x14ac:dyDescent="0.5">
      <c r="A346" s="12"/>
      <c r="B346" s="412" t="s">
        <v>616</v>
      </c>
      <c r="C346" s="413" t="s">
        <v>1621</v>
      </c>
      <c r="D346" s="413" t="s">
        <v>99</v>
      </c>
      <c r="E346" s="413" t="s">
        <v>617</v>
      </c>
      <c r="F346" s="414">
        <v>32874</v>
      </c>
      <c r="G346" s="413">
        <v>3.0000000000000001E-3</v>
      </c>
      <c r="H346" s="413">
        <v>0.01</v>
      </c>
      <c r="I346" s="415"/>
      <c r="J346" s="12"/>
      <c r="K346" s="12"/>
      <c r="L346" s="12"/>
    </row>
    <row r="347" spans="1:12" x14ac:dyDescent="0.5">
      <c r="A347" s="12"/>
      <c r="B347" s="412" t="s">
        <v>98</v>
      </c>
      <c r="C347" s="413" t="s">
        <v>1621</v>
      </c>
      <c r="D347" s="413" t="s">
        <v>99</v>
      </c>
      <c r="E347" s="413" t="s">
        <v>100</v>
      </c>
      <c r="F347" s="414">
        <v>32874</v>
      </c>
      <c r="G347" s="413">
        <v>2</v>
      </c>
      <c r="H347" s="413">
        <v>0.1</v>
      </c>
      <c r="I347" s="415"/>
      <c r="J347" s="12"/>
      <c r="K347" s="12"/>
      <c r="L347" s="12"/>
    </row>
    <row r="348" spans="1:12" x14ac:dyDescent="0.5">
      <c r="A348" s="12"/>
      <c r="B348" s="412" t="s">
        <v>108</v>
      </c>
      <c r="C348" s="413" t="s">
        <v>1621</v>
      </c>
      <c r="D348" s="413" t="s">
        <v>99</v>
      </c>
      <c r="E348" s="413" t="s">
        <v>109</v>
      </c>
      <c r="F348" s="414">
        <v>32874</v>
      </c>
      <c r="G348" s="413">
        <v>10</v>
      </c>
      <c r="H348" s="413">
        <v>0.1</v>
      </c>
      <c r="I348" s="415"/>
      <c r="J348" s="12"/>
      <c r="K348" s="12"/>
      <c r="L348" s="12"/>
    </row>
    <row r="349" spans="1:12" x14ac:dyDescent="0.5">
      <c r="A349" s="12"/>
      <c r="B349" s="412" t="s">
        <v>117</v>
      </c>
      <c r="C349" s="413" t="s">
        <v>1621</v>
      </c>
      <c r="D349" s="413" t="s">
        <v>99</v>
      </c>
      <c r="E349" s="413" t="s">
        <v>118</v>
      </c>
      <c r="F349" s="414">
        <v>32874</v>
      </c>
      <c r="G349" s="413"/>
      <c r="H349" s="413" t="s">
        <v>1624</v>
      </c>
      <c r="I349" s="415"/>
      <c r="J349" s="12"/>
      <c r="K349" s="12"/>
      <c r="L349" s="12"/>
    </row>
    <row r="350" spans="1:12" x14ac:dyDescent="0.5">
      <c r="A350" s="12"/>
      <c r="B350" s="412" t="s">
        <v>85</v>
      </c>
      <c r="C350" s="413" t="s">
        <v>1621</v>
      </c>
      <c r="D350" s="413" t="s">
        <v>99</v>
      </c>
      <c r="E350" s="413" t="s">
        <v>86</v>
      </c>
      <c r="F350" s="414">
        <v>32874</v>
      </c>
      <c r="G350" s="413">
        <v>0.2</v>
      </c>
      <c r="H350" s="413">
        <v>0.03</v>
      </c>
      <c r="I350" s="415"/>
      <c r="J350" s="12"/>
      <c r="K350" s="12"/>
      <c r="L350" s="12"/>
    </row>
    <row r="351" spans="1:12" x14ac:dyDescent="0.5">
      <c r="A351" s="12"/>
      <c r="B351" s="412" t="s">
        <v>179</v>
      </c>
      <c r="C351" s="413" t="s">
        <v>1621</v>
      </c>
      <c r="D351" s="413" t="s">
        <v>99</v>
      </c>
      <c r="E351" s="413" t="s">
        <v>180</v>
      </c>
      <c r="F351" s="414">
        <v>32874</v>
      </c>
      <c r="G351" s="413">
        <v>100</v>
      </c>
      <c r="H351" s="413">
        <v>0.1</v>
      </c>
      <c r="I351" s="415"/>
      <c r="J351" s="12"/>
      <c r="K351" s="12"/>
      <c r="L351" s="12"/>
    </row>
    <row r="352" spans="1:12" x14ac:dyDescent="0.5">
      <c r="A352" s="12"/>
      <c r="B352" s="412" t="s">
        <v>219</v>
      </c>
      <c r="C352" s="413" t="s">
        <v>1621</v>
      </c>
      <c r="D352" s="413" t="s">
        <v>99</v>
      </c>
      <c r="E352" s="413" t="s">
        <v>220</v>
      </c>
      <c r="F352" s="414">
        <v>32874</v>
      </c>
      <c r="G352" s="413">
        <v>6</v>
      </c>
      <c r="H352" s="413">
        <v>0.1</v>
      </c>
      <c r="I352" s="415"/>
      <c r="J352" s="12"/>
      <c r="K352" s="12"/>
      <c r="L352" s="12"/>
    </row>
    <row r="353" spans="1:12" x14ac:dyDescent="0.5">
      <c r="A353" s="12"/>
      <c r="B353" s="412" t="s">
        <v>244</v>
      </c>
      <c r="C353" s="413" t="s">
        <v>1621</v>
      </c>
      <c r="D353" s="413" t="s">
        <v>99</v>
      </c>
      <c r="E353" s="413" t="s">
        <v>245</v>
      </c>
      <c r="F353" s="414">
        <v>32874</v>
      </c>
      <c r="G353" s="413">
        <v>4</v>
      </c>
      <c r="H353" s="413">
        <v>0.1</v>
      </c>
      <c r="I353" s="415"/>
      <c r="J353" s="12"/>
      <c r="K353" s="12"/>
      <c r="L353" s="12"/>
    </row>
    <row r="354" spans="1:12" x14ac:dyDescent="0.5">
      <c r="A354" s="12"/>
      <c r="B354" s="412" t="s">
        <v>249</v>
      </c>
      <c r="C354" s="413" t="s">
        <v>1621</v>
      </c>
      <c r="D354" s="413" t="s">
        <v>99</v>
      </c>
      <c r="E354" s="413" t="s">
        <v>126</v>
      </c>
      <c r="F354" s="414">
        <v>32874</v>
      </c>
      <c r="G354" s="413"/>
      <c r="H354" s="413" t="s">
        <v>1624</v>
      </c>
      <c r="I354" s="415"/>
      <c r="J354" s="12"/>
      <c r="K354" s="12"/>
      <c r="L354" s="12"/>
    </row>
    <row r="355" spans="1:12" x14ac:dyDescent="0.5">
      <c r="A355" s="12"/>
      <c r="B355" s="412" t="s">
        <v>262</v>
      </c>
      <c r="C355" s="413" t="s">
        <v>1621</v>
      </c>
      <c r="D355" s="413" t="s">
        <v>99</v>
      </c>
      <c r="E355" s="413" t="s">
        <v>126</v>
      </c>
      <c r="F355" s="414">
        <v>32874</v>
      </c>
      <c r="G355" s="413"/>
      <c r="H355" s="413" t="s">
        <v>1624</v>
      </c>
      <c r="I355" s="415"/>
      <c r="J355" s="12"/>
      <c r="K355" s="12"/>
      <c r="L355" s="12"/>
    </row>
    <row r="356" spans="1:12" x14ac:dyDescent="0.5">
      <c r="A356" s="12"/>
      <c r="B356" s="412" t="s">
        <v>263</v>
      </c>
      <c r="C356" s="413" t="s">
        <v>1621</v>
      </c>
      <c r="D356" s="413" t="s">
        <v>99</v>
      </c>
      <c r="E356" s="413" t="s">
        <v>126</v>
      </c>
      <c r="F356" s="414">
        <v>32874</v>
      </c>
      <c r="G356" s="413"/>
      <c r="H356" s="413" t="s">
        <v>1624</v>
      </c>
      <c r="I356" s="415"/>
      <c r="J356" s="12"/>
      <c r="K356" s="12"/>
      <c r="L356" s="12"/>
    </row>
    <row r="357" spans="1:12" x14ac:dyDescent="0.5">
      <c r="A357" s="12"/>
      <c r="B357" s="412" t="s">
        <v>272</v>
      </c>
      <c r="C357" s="413" t="s">
        <v>1621</v>
      </c>
      <c r="D357" s="413" t="s">
        <v>99</v>
      </c>
      <c r="E357" s="413" t="s">
        <v>273</v>
      </c>
      <c r="F357" s="414">
        <v>32874</v>
      </c>
      <c r="G357" s="413">
        <v>5</v>
      </c>
      <c r="H357" s="413">
        <v>0.1</v>
      </c>
      <c r="I357" s="415"/>
      <c r="J357" s="12"/>
      <c r="K357" s="12"/>
      <c r="L357" s="12"/>
    </row>
    <row r="358" spans="1:12" x14ac:dyDescent="0.5">
      <c r="A358" s="12"/>
      <c r="B358" s="412" t="s">
        <v>291</v>
      </c>
      <c r="C358" s="413" t="s">
        <v>1621</v>
      </c>
      <c r="D358" s="413" t="s">
        <v>99</v>
      </c>
      <c r="E358" s="413" t="s">
        <v>292</v>
      </c>
      <c r="F358" s="414">
        <v>32874</v>
      </c>
      <c r="G358" s="413">
        <v>4000</v>
      </c>
      <c r="H358" s="413">
        <v>0.1</v>
      </c>
      <c r="I358" s="415"/>
      <c r="J358" s="12"/>
      <c r="K358" s="12"/>
      <c r="L358" s="12"/>
    </row>
    <row r="359" spans="1:12" x14ac:dyDescent="0.5">
      <c r="A359" s="12"/>
      <c r="B359" s="412" t="s">
        <v>304</v>
      </c>
      <c r="C359" s="413" t="s">
        <v>1621</v>
      </c>
      <c r="D359" s="413" t="s">
        <v>99</v>
      </c>
      <c r="E359" s="413" t="s">
        <v>305</v>
      </c>
      <c r="F359" s="414">
        <v>32874</v>
      </c>
      <c r="G359" s="413">
        <v>300</v>
      </c>
      <c r="H359" s="413">
        <v>0.1</v>
      </c>
      <c r="I359" s="415"/>
      <c r="J359" s="12"/>
      <c r="K359" s="12"/>
      <c r="L359" s="12"/>
    </row>
    <row r="360" spans="1:12" x14ac:dyDescent="0.5">
      <c r="A360" s="12"/>
      <c r="B360" s="412" t="s">
        <v>314</v>
      </c>
      <c r="C360" s="413" t="s">
        <v>1621</v>
      </c>
      <c r="D360" s="413" t="s">
        <v>99</v>
      </c>
      <c r="E360" s="413" t="s">
        <v>126</v>
      </c>
      <c r="F360" s="414">
        <v>32874</v>
      </c>
      <c r="G360" s="413"/>
      <c r="H360" s="413" t="s">
        <v>1624</v>
      </c>
      <c r="I360" s="415"/>
      <c r="J360" s="12"/>
      <c r="K360" s="12"/>
      <c r="L360" s="12"/>
    </row>
    <row r="361" spans="1:12" x14ac:dyDescent="0.5">
      <c r="A361" s="12"/>
      <c r="B361" s="412" t="s">
        <v>92</v>
      </c>
      <c r="C361" s="413" t="s">
        <v>1621</v>
      </c>
      <c r="D361" s="413" t="s">
        <v>99</v>
      </c>
      <c r="E361" s="413" t="s">
        <v>27</v>
      </c>
      <c r="F361" s="414">
        <v>32874</v>
      </c>
      <c r="G361" s="413" t="s">
        <v>391</v>
      </c>
      <c r="H361" s="413">
        <v>0.1</v>
      </c>
      <c r="I361" s="415"/>
      <c r="J361" s="12"/>
      <c r="K361" s="12"/>
      <c r="L361" s="12"/>
    </row>
    <row r="362" spans="1:12" x14ac:dyDescent="0.5">
      <c r="A362" s="12"/>
      <c r="B362" s="412" t="s">
        <v>479</v>
      </c>
      <c r="C362" s="413" t="s">
        <v>1621</v>
      </c>
      <c r="D362" s="413" t="s">
        <v>99</v>
      </c>
      <c r="E362" s="413" t="s">
        <v>480</v>
      </c>
      <c r="F362" s="414">
        <v>32874</v>
      </c>
      <c r="G362" s="413">
        <v>40</v>
      </c>
      <c r="H362" s="413">
        <v>0.1</v>
      </c>
      <c r="I362" s="415"/>
      <c r="J362" s="12"/>
      <c r="K362" s="12"/>
      <c r="L362" s="12"/>
    </row>
    <row r="363" spans="1:12" x14ac:dyDescent="0.5">
      <c r="A363" s="12"/>
      <c r="B363" s="412" t="s">
        <v>723</v>
      </c>
      <c r="C363" s="413" t="s">
        <v>1621</v>
      </c>
      <c r="D363" s="413" t="s">
        <v>99</v>
      </c>
      <c r="E363" s="413" t="s">
        <v>724</v>
      </c>
      <c r="F363" s="414">
        <v>32874</v>
      </c>
      <c r="G363" s="413">
        <v>7</v>
      </c>
      <c r="H363" s="413">
        <v>0.1</v>
      </c>
      <c r="I363" s="415"/>
      <c r="J363" s="12"/>
      <c r="K363" s="12"/>
      <c r="L363" s="12"/>
    </row>
    <row r="364" spans="1:12" x14ac:dyDescent="0.5">
      <c r="A364" s="12"/>
      <c r="B364" s="412" t="s">
        <v>782</v>
      </c>
      <c r="C364" s="413" t="s">
        <v>1621</v>
      </c>
      <c r="D364" s="413" t="s">
        <v>99</v>
      </c>
      <c r="E364" s="413" t="s">
        <v>783</v>
      </c>
      <c r="F364" s="414">
        <v>32874</v>
      </c>
      <c r="G364" s="413"/>
      <c r="H364" s="413" t="s">
        <v>1624</v>
      </c>
      <c r="I364" s="415"/>
      <c r="J364" s="12"/>
      <c r="K364" s="12"/>
      <c r="L364" s="12"/>
    </row>
    <row r="365" spans="1:12" x14ac:dyDescent="0.5">
      <c r="A365" s="12"/>
      <c r="B365" s="412" t="s">
        <v>786</v>
      </c>
      <c r="C365" s="413" t="s">
        <v>1621</v>
      </c>
      <c r="D365" s="413" t="s">
        <v>99</v>
      </c>
      <c r="E365" s="413" t="s">
        <v>787</v>
      </c>
      <c r="F365" s="414">
        <v>32874</v>
      </c>
      <c r="G365" s="413">
        <v>20</v>
      </c>
      <c r="H365" s="413">
        <v>0.1</v>
      </c>
      <c r="I365" s="415"/>
      <c r="J365" s="12"/>
      <c r="K365" s="12"/>
      <c r="L365" s="12"/>
    </row>
    <row r="366" spans="1:12" x14ac:dyDescent="0.5">
      <c r="A366" s="12"/>
      <c r="B366" s="412" t="s">
        <v>800</v>
      </c>
      <c r="C366" s="413" t="s">
        <v>1621</v>
      </c>
      <c r="D366" s="413" t="s">
        <v>99</v>
      </c>
      <c r="E366" s="413" t="s">
        <v>801</v>
      </c>
      <c r="F366" s="414">
        <v>32874</v>
      </c>
      <c r="G366" s="413">
        <v>0.1</v>
      </c>
      <c r="H366" s="413">
        <v>0.03</v>
      </c>
      <c r="I366" s="415"/>
      <c r="J366" s="12"/>
      <c r="K366" s="12"/>
      <c r="L366" s="12"/>
    </row>
    <row r="367" spans="1:12" x14ac:dyDescent="0.5">
      <c r="A367" s="12"/>
      <c r="B367" s="412" t="s">
        <v>802</v>
      </c>
      <c r="C367" s="413" t="s">
        <v>1621</v>
      </c>
      <c r="D367" s="413" t="s">
        <v>99</v>
      </c>
      <c r="E367" s="413" t="s">
        <v>803</v>
      </c>
      <c r="F367" s="414">
        <v>32874</v>
      </c>
      <c r="G367" s="413">
        <v>0.5</v>
      </c>
      <c r="H367" s="413">
        <v>0.03</v>
      </c>
      <c r="I367" s="415"/>
      <c r="J367" s="12"/>
      <c r="K367" s="12"/>
      <c r="L367" s="12"/>
    </row>
    <row r="368" spans="1:12" x14ac:dyDescent="0.5">
      <c r="A368" s="12"/>
      <c r="B368" s="412" t="s">
        <v>813</v>
      </c>
      <c r="C368" s="413" t="s">
        <v>1621</v>
      </c>
      <c r="D368" s="413" t="s">
        <v>99</v>
      </c>
      <c r="E368" s="413" t="s">
        <v>814</v>
      </c>
      <c r="F368" s="414">
        <v>32874</v>
      </c>
      <c r="G368" s="413"/>
      <c r="H368" s="413" t="s">
        <v>1624</v>
      </c>
      <c r="I368" s="415"/>
      <c r="J368" s="12"/>
      <c r="K368" s="12"/>
      <c r="L368" s="12"/>
    </row>
    <row r="369" spans="1:12" x14ac:dyDescent="0.5">
      <c r="A369" s="12"/>
      <c r="B369" s="412" t="s">
        <v>927</v>
      </c>
      <c r="C369" s="413" t="s">
        <v>1621</v>
      </c>
      <c r="D369" s="413" t="s">
        <v>99</v>
      </c>
      <c r="E369" s="417" t="s">
        <v>2384</v>
      </c>
      <c r="F369" s="414">
        <v>32874</v>
      </c>
      <c r="G369" s="413"/>
      <c r="H369" s="413" t="s">
        <v>1624</v>
      </c>
      <c r="I369" s="415"/>
      <c r="J369" s="12"/>
      <c r="K369" s="12"/>
      <c r="L369" s="12"/>
    </row>
    <row r="370" spans="1:12" x14ac:dyDescent="0.5">
      <c r="A370" s="12"/>
      <c r="B370" s="412" t="s">
        <v>928</v>
      </c>
      <c r="C370" s="413" t="s">
        <v>1621</v>
      </c>
      <c r="D370" s="413" t="s">
        <v>99</v>
      </c>
      <c r="E370" s="413" t="s">
        <v>929</v>
      </c>
      <c r="F370" s="414">
        <v>32874</v>
      </c>
      <c r="G370" s="413"/>
      <c r="H370" s="413" t="s">
        <v>1624</v>
      </c>
      <c r="I370" s="415"/>
      <c r="J370" s="12"/>
      <c r="K370" s="12"/>
      <c r="L370" s="12"/>
    </row>
    <row r="371" spans="1:12" x14ac:dyDescent="0.5">
      <c r="A371" s="12"/>
      <c r="B371" s="412" t="s">
        <v>931</v>
      </c>
      <c r="C371" s="413" t="s">
        <v>1621</v>
      </c>
      <c r="D371" s="413" t="s">
        <v>99</v>
      </c>
      <c r="E371" s="413" t="s">
        <v>932</v>
      </c>
      <c r="F371" s="414">
        <v>32874</v>
      </c>
      <c r="G371" s="413">
        <v>0.6</v>
      </c>
      <c r="H371" s="413">
        <v>0.1</v>
      </c>
      <c r="I371" s="415"/>
      <c r="J371" s="12"/>
      <c r="K371" s="12"/>
      <c r="L371" s="12"/>
    </row>
    <row r="372" spans="1:12" x14ac:dyDescent="0.5">
      <c r="A372" s="12"/>
      <c r="B372" s="412" t="s">
        <v>935</v>
      </c>
      <c r="C372" s="413" t="s">
        <v>1621</v>
      </c>
      <c r="D372" s="413" t="s">
        <v>99</v>
      </c>
      <c r="E372" s="413" t="s">
        <v>936</v>
      </c>
      <c r="F372" s="414">
        <v>32874</v>
      </c>
      <c r="G372" s="413"/>
      <c r="H372" s="413" t="s">
        <v>1624</v>
      </c>
      <c r="I372" s="415"/>
      <c r="J372" s="12"/>
      <c r="K372" s="12"/>
      <c r="L372" s="12"/>
    </row>
    <row r="373" spans="1:12" x14ac:dyDescent="0.5">
      <c r="A373" s="12"/>
      <c r="B373" s="412" t="s">
        <v>1034</v>
      </c>
      <c r="C373" s="413" t="s">
        <v>1621</v>
      </c>
      <c r="D373" s="413" t="s">
        <v>99</v>
      </c>
      <c r="E373" s="413" t="s">
        <v>1035</v>
      </c>
      <c r="F373" s="414">
        <v>32874</v>
      </c>
      <c r="G373" s="413"/>
      <c r="H373" s="413" t="s">
        <v>1624</v>
      </c>
      <c r="I373" s="415"/>
      <c r="J373" s="12"/>
      <c r="K373" s="12"/>
      <c r="L373" s="12"/>
    </row>
    <row r="374" spans="1:12" x14ac:dyDescent="0.5">
      <c r="A374" s="12"/>
      <c r="B374" s="412" t="s">
        <v>1130</v>
      </c>
      <c r="C374" s="413" t="s">
        <v>1621</v>
      </c>
      <c r="D374" s="413" t="s">
        <v>99</v>
      </c>
      <c r="E374" s="413" t="s">
        <v>1131</v>
      </c>
      <c r="F374" s="414">
        <v>32874</v>
      </c>
      <c r="G374" s="413">
        <v>0.5</v>
      </c>
      <c r="H374" s="413">
        <v>0.03</v>
      </c>
      <c r="I374" s="415"/>
      <c r="J374" s="12"/>
      <c r="K374" s="12"/>
      <c r="L374" s="12"/>
    </row>
    <row r="375" spans="1:12" x14ac:dyDescent="0.5">
      <c r="A375" s="12"/>
      <c r="B375" s="412" t="s">
        <v>1287</v>
      </c>
      <c r="C375" s="413" t="s">
        <v>1621</v>
      </c>
      <c r="D375" s="413" t="s">
        <v>99</v>
      </c>
      <c r="E375" s="413" t="s">
        <v>1288</v>
      </c>
      <c r="F375" s="414">
        <v>32874</v>
      </c>
      <c r="G375" s="413">
        <v>200</v>
      </c>
      <c r="H375" s="413">
        <v>0.1</v>
      </c>
      <c r="I375" s="415"/>
      <c r="J375" s="12"/>
      <c r="K375" s="12"/>
      <c r="L375" s="12"/>
    </row>
    <row r="376" spans="1:12" x14ac:dyDescent="0.5">
      <c r="A376" s="12"/>
      <c r="B376" s="412" t="s">
        <v>1448</v>
      </c>
      <c r="C376" s="413" t="s">
        <v>1621</v>
      </c>
      <c r="D376" s="413" t="s">
        <v>99</v>
      </c>
      <c r="E376" s="413" t="s">
        <v>1449</v>
      </c>
      <c r="F376" s="414">
        <v>32874</v>
      </c>
      <c r="G376" s="413"/>
      <c r="H376" s="413" t="s">
        <v>1624</v>
      </c>
      <c r="I376" s="415"/>
      <c r="J376" s="12"/>
      <c r="K376" s="12"/>
      <c r="L376" s="12"/>
    </row>
    <row r="377" spans="1:12" x14ac:dyDescent="0.5">
      <c r="A377" s="12"/>
      <c r="B377" s="412" t="s">
        <v>145</v>
      </c>
      <c r="C377" s="413" t="s">
        <v>1621</v>
      </c>
      <c r="D377" s="413" t="s">
        <v>99</v>
      </c>
      <c r="E377" s="413" t="s">
        <v>31</v>
      </c>
      <c r="F377" s="414">
        <v>32874</v>
      </c>
      <c r="G377" s="413"/>
      <c r="H377" s="413" t="s">
        <v>1624</v>
      </c>
      <c r="I377" s="415"/>
      <c r="J377" s="12"/>
      <c r="K377" s="12"/>
      <c r="L377" s="12"/>
    </row>
    <row r="378" spans="1:12" x14ac:dyDescent="0.5">
      <c r="A378" s="12"/>
      <c r="B378" s="412" t="s">
        <v>1734</v>
      </c>
      <c r="C378" s="413" t="s">
        <v>1621</v>
      </c>
      <c r="D378" s="413" t="s">
        <v>99</v>
      </c>
      <c r="E378" s="413" t="s">
        <v>1708</v>
      </c>
      <c r="F378" s="414">
        <v>32874</v>
      </c>
      <c r="G378" s="413"/>
      <c r="H378" s="413" t="s">
        <v>1624</v>
      </c>
      <c r="I378" s="415"/>
      <c r="J378" s="12"/>
      <c r="K378" s="12"/>
      <c r="L378" s="12"/>
    </row>
    <row r="379" spans="1:12" x14ac:dyDescent="0.5">
      <c r="A379" s="12"/>
      <c r="B379" s="412" t="s">
        <v>378</v>
      </c>
      <c r="C379" s="413" t="s">
        <v>1621</v>
      </c>
      <c r="D379" s="413" t="s">
        <v>99</v>
      </c>
      <c r="E379" s="413" t="s">
        <v>379</v>
      </c>
      <c r="F379" s="414">
        <v>32874</v>
      </c>
      <c r="G379" s="413">
        <v>3</v>
      </c>
      <c r="H379" s="413">
        <v>0.1</v>
      </c>
      <c r="I379" s="415"/>
      <c r="J379" s="12"/>
      <c r="K379" s="12"/>
      <c r="L379" s="12"/>
    </row>
    <row r="380" spans="1:12" x14ac:dyDescent="0.5">
      <c r="A380" s="12"/>
      <c r="B380" s="412" t="s">
        <v>81</v>
      </c>
      <c r="C380" s="413" t="s">
        <v>1621</v>
      </c>
      <c r="D380" s="413" t="s">
        <v>99</v>
      </c>
      <c r="E380" s="413" t="s">
        <v>38</v>
      </c>
      <c r="F380" s="414">
        <v>32874</v>
      </c>
      <c r="G380" s="413">
        <v>40</v>
      </c>
      <c r="H380" s="413">
        <v>0.1</v>
      </c>
      <c r="I380" s="415"/>
      <c r="J380" s="12"/>
      <c r="K380" s="12"/>
      <c r="L380" s="12"/>
    </row>
    <row r="381" spans="1:12" x14ac:dyDescent="0.5">
      <c r="A381" s="12"/>
      <c r="B381" s="412" t="s">
        <v>1274</v>
      </c>
      <c r="C381" s="413" t="s">
        <v>1621</v>
      </c>
      <c r="D381" s="413" t="s">
        <v>99</v>
      </c>
      <c r="E381" s="413" t="s">
        <v>1275</v>
      </c>
      <c r="F381" s="414">
        <v>32874</v>
      </c>
      <c r="G381" s="413">
        <v>2</v>
      </c>
      <c r="H381" s="413">
        <v>0.1</v>
      </c>
      <c r="I381" s="415"/>
      <c r="J381" s="12"/>
      <c r="K381" s="12"/>
      <c r="L381" s="12"/>
    </row>
    <row r="382" spans="1:12" x14ac:dyDescent="0.5">
      <c r="A382" s="12"/>
      <c r="B382" s="412" t="s">
        <v>1313</v>
      </c>
      <c r="C382" s="413" t="s">
        <v>1621</v>
      </c>
      <c r="D382" s="413" t="s">
        <v>99</v>
      </c>
      <c r="E382" s="413" t="s">
        <v>1314</v>
      </c>
      <c r="F382" s="414">
        <v>32874</v>
      </c>
      <c r="G382" s="413">
        <v>1</v>
      </c>
      <c r="H382" s="413">
        <v>0.1</v>
      </c>
      <c r="I382" s="415"/>
      <c r="J382" s="12"/>
      <c r="K382" s="12"/>
      <c r="L382" s="12"/>
    </row>
    <row r="383" spans="1:12" x14ac:dyDescent="0.5">
      <c r="A383" s="12"/>
      <c r="B383" s="412" t="s">
        <v>1167</v>
      </c>
      <c r="C383" s="413" t="s">
        <v>1621</v>
      </c>
      <c r="D383" s="413" t="s">
        <v>99</v>
      </c>
      <c r="E383" s="413" t="s">
        <v>1168</v>
      </c>
      <c r="F383" s="414">
        <v>32964</v>
      </c>
      <c r="G383" s="413"/>
      <c r="H383" s="413" t="s">
        <v>1624</v>
      </c>
      <c r="I383" s="415"/>
      <c r="J383" s="12"/>
      <c r="K383" s="12"/>
      <c r="L383" s="12"/>
    </row>
    <row r="384" spans="1:12" x14ac:dyDescent="0.5">
      <c r="A384" s="12"/>
      <c r="B384" s="412" t="s">
        <v>1169</v>
      </c>
      <c r="C384" s="413" t="s">
        <v>1621</v>
      </c>
      <c r="D384" s="413" t="s">
        <v>99</v>
      </c>
      <c r="E384" s="413" t="s">
        <v>1170</v>
      </c>
      <c r="F384" s="414">
        <v>32964</v>
      </c>
      <c r="G384" s="413">
        <v>1.4E-2</v>
      </c>
      <c r="H384" s="413">
        <v>0.01</v>
      </c>
      <c r="I384" s="415"/>
      <c r="J384" s="12"/>
      <c r="K384" s="12"/>
      <c r="L384" s="12"/>
    </row>
    <row r="385" spans="1:12" x14ac:dyDescent="0.5">
      <c r="A385" s="12"/>
      <c r="B385" s="412" t="s">
        <v>113</v>
      </c>
      <c r="C385" s="413" t="s">
        <v>1622</v>
      </c>
      <c r="D385" s="413" t="s">
        <v>102</v>
      </c>
      <c r="E385" s="413" t="s">
        <v>114</v>
      </c>
      <c r="F385" s="414">
        <v>32964</v>
      </c>
      <c r="G385" s="413"/>
      <c r="H385" s="413" t="s">
        <v>1624</v>
      </c>
      <c r="I385" s="415"/>
      <c r="J385" s="12"/>
      <c r="K385" s="12"/>
      <c r="L385" s="12"/>
    </row>
    <row r="386" spans="1:12" x14ac:dyDescent="0.5">
      <c r="A386" s="12"/>
      <c r="B386" s="412" t="s">
        <v>175</v>
      </c>
      <c r="C386" s="413" t="s">
        <v>1620</v>
      </c>
      <c r="D386" s="413" t="s">
        <v>102</v>
      </c>
      <c r="E386" s="413" t="s">
        <v>126</v>
      </c>
      <c r="F386" s="414">
        <v>32964</v>
      </c>
      <c r="G386" s="413"/>
      <c r="H386" s="413" t="s">
        <v>1624</v>
      </c>
      <c r="I386" s="415"/>
      <c r="J386" s="12"/>
      <c r="K386" s="12"/>
      <c r="L386" s="12"/>
    </row>
    <row r="387" spans="1:12" x14ac:dyDescent="0.5">
      <c r="A387" s="12"/>
      <c r="B387" s="412" t="s">
        <v>242</v>
      </c>
      <c r="C387" s="413" t="s">
        <v>1622</v>
      </c>
      <c r="D387" s="413" t="s">
        <v>102</v>
      </c>
      <c r="E387" s="413" t="s">
        <v>243</v>
      </c>
      <c r="F387" s="414">
        <v>32964</v>
      </c>
      <c r="G387" s="413"/>
      <c r="H387" s="413" t="s">
        <v>1624</v>
      </c>
      <c r="I387" s="415"/>
      <c r="J387" s="12"/>
      <c r="K387" s="12"/>
      <c r="L387" s="12"/>
    </row>
    <row r="388" spans="1:12" x14ac:dyDescent="0.5">
      <c r="A388" s="12"/>
      <c r="B388" s="412" t="s">
        <v>329</v>
      </c>
      <c r="C388" s="413" t="s">
        <v>1622</v>
      </c>
      <c r="D388" s="413" t="s">
        <v>102</v>
      </c>
      <c r="E388" s="413" t="s">
        <v>330</v>
      </c>
      <c r="F388" s="414">
        <v>32964</v>
      </c>
      <c r="G388" s="413"/>
      <c r="H388" s="413" t="s">
        <v>1624</v>
      </c>
      <c r="I388" s="415"/>
      <c r="J388" s="12"/>
      <c r="K388" s="12"/>
      <c r="L388" s="12"/>
    </row>
    <row r="389" spans="1:12" x14ac:dyDescent="0.5">
      <c r="A389" s="12"/>
      <c r="B389" s="412" t="s">
        <v>422</v>
      </c>
      <c r="C389" s="413" t="s">
        <v>1622</v>
      </c>
      <c r="D389" s="413" t="s">
        <v>102</v>
      </c>
      <c r="E389" s="413" t="s">
        <v>423</v>
      </c>
      <c r="F389" s="414">
        <v>32964</v>
      </c>
      <c r="G389" s="413"/>
      <c r="H389" s="413" t="s">
        <v>1624</v>
      </c>
      <c r="I389" s="415"/>
      <c r="J389" s="12"/>
      <c r="K389" s="12"/>
      <c r="L389" s="12"/>
    </row>
    <row r="390" spans="1:12" x14ac:dyDescent="0.5">
      <c r="A390" s="12"/>
      <c r="B390" s="412" t="s">
        <v>444</v>
      </c>
      <c r="C390" s="413" t="s">
        <v>1622</v>
      </c>
      <c r="D390" s="413" t="s">
        <v>102</v>
      </c>
      <c r="E390" s="413" t="s">
        <v>126</v>
      </c>
      <c r="F390" s="414">
        <v>32964</v>
      </c>
      <c r="G390" s="413"/>
      <c r="H390" s="413" t="s">
        <v>1624</v>
      </c>
      <c r="I390" s="415"/>
      <c r="J390" s="12"/>
      <c r="K390" s="12"/>
      <c r="L390" s="12"/>
    </row>
    <row r="391" spans="1:12" x14ac:dyDescent="0.5">
      <c r="A391" s="12"/>
      <c r="B391" s="412" t="s">
        <v>451</v>
      </c>
      <c r="C391" s="413" t="s">
        <v>1622</v>
      </c>
      <c r="D391" s="413" t="s">
        <v>102</v>
      </c>
      <c r="E391" s="413" t="s">
        <v>452</v>
      </c>
      <c r="F391" s="414">
        <v>32964</v>
      </c>
      <c r="G391" s="413"/>
      <c r="H391" s="413" t="s">
        <v>1624</v>
      </c>
      <c r="I391" s="415"/>
      <c r="J391" s="12"/>
      <c r="K391" s="12"/>
      <c r="L391" s="12"/>
    </row>
    <row r="392" spans="1:12" x14ac:dyDescent="0.5">
      <c r="A392" s="12"/>
      <c r="B392" s="412" t="s">
        <v>481</v>
      </c>
      <c r="C392" s="413" t="s">
        <v>1622</v>
      </c>
      <c r="D392" s="413" t="s">
        <v>102</v>
      </c>
      <c r="E392" s="413" t="s">
        <v>482</v>
      </c>
      <c r="F392" s="414">
        <v>32964</v>
      </c>
      <c r="G392" s="413"/>
      <c r="H392" s="413" t="s">
        <v>1624</v>
      </c>
      <c r="I392" s="415"/>
      <c r="J392" s="12"/>
      <c r="K392" s="12"/>
      <c r="L392" s="12"/>
    </row>
    <row r="393" spans="1:12" x14ac:dyDescent="0.5">
      <c r="A393" s="12"/>
      <c r="B393" s="412" t="s">
        <v>660</v>
      </c>
      <c r="C393" s="413" t="s">
        <v>1622</v>
      </c>
      <c r="D393" s="413" t="s">
        <v>102</v>
      </c>
      <c r="E393" s="413" t="s">
        <v>661</v>
      </c>
      <c r="F393" s="414">
        <v>32964</v>
      </c>
      <c r="G393" s="413"/>
      <c r="H393" s="413" t="s">
        <v>1624</v>
      </c>
      <c r="I393" s="415"/>
      <c r="J393" s="12"/>
      <c r="K393" s="12"/>
      <c r="L393" s="12"/>
    </row>
    <row r="394" spans="1:12" x14ac:dyDescent="0.5">
      <c r="A394" s="12"/>
      <c r="B394" s="412" t="s">
        <v>1671</v>
      </c>
      <c r="C394" s="413" t="s">
        <v>1622</v>
      </c>
      <c r="D394" s="413" t="s">
        <v>102</v>
      </c>
      <c r="E394" s="413" t="s">
        <v>700</v>
      </c>
      <c r="F394" s="414">
        <v>32964</v>
      </c>
      <c r="G394" s="413"/>
      <c r="H394" s="413" t="s">
        <v>1624</v>
      </c>
      <c r="I394" s="415"/>
      <c r="J394" s="12"/>
      <c r="K394" s="12"/>
      <c r="L394" s="12"/>
    </row>
    <row r="395" spans="1:12" x14ac:dyDescent="0.5">
      <c r="A395" s="12"/>
      <c r="B395" s="412" t="s">
        <v>762</v>
      </c>
      <c r="C395" s="413" t="s">
        <v>1622</v>
      </c>
      <c r="D395" s="413" t="s">
        <v>102</v>
      </c>
      <c r="E395" s="413" t="s">
        <v>763</v>
      </c>
      <c r="F395" s="414">
        <v>32964</v>
      </c>
      <c r="G395" s="413"/>
      <c r="H395" s="413" t="s">
        <v>1624</v>
      </c>
      <c r="I395" s="415"/>
      <c r="J395" s="12"/>
      <c r="K395" s="12"/>
      <c r="L395" s="12"/>
    </row>
    <row r="396" spans="1:12" x14ac:dyDescent="0.5">
      <c r="A396" s="12"/>
      <c r="B396" s="412" t="s">
        <v>1687</v>
      </c>
      <c r="C396" s="413" t="s">
        <v>1621</v>
      </c>
      <c r="D396" s="413" t="s">
        <v>99</v>
      </c>
      <c r="E396" s="413" t="s">
        <v>874</v>
      </c>
      <c r="F396" s="414">
        <v>32964</v>
      </c>
      <c r="G396" s="413">
        <v>0.5</v>
      </c>
      <c r="H396" s="413">
        <v>0.03</v>
      </c>
      <c r="I396" s="415"/>
      <c r="J396" s="12"/>
      <c r="K396" s="12"/>
      <c r="L396" s="12"/>
    </row>
    <row r="397" spans="1:12" x14ac:dyDescent="0.5">
      <c r="A397" s="12"/>
      <c r="B397" s="412" t="s">
        <v>935</v>
      </c>
      <c r="C397" s="413" t="s">
        <v>1622</v>
      </c>
      <c r="D397" s="413" t="s">
        <v>102</v>
      </c>
      <c r="E397" s="413" t="s">
        <v>936</v>
      </c>
      <c r="F397" s="414">
        <v>32964</v>
      </c>
      <c r="G397" s="413"/>
      <c r="H397" s="413" t="s">
        <v>1624</v>
      </c>
      <c r="I397" s="415"/>
      <c r="J397" s="12"/>
      <c r="K397" s="12"/>
      <c r="L397" s="12"/>
    </row>
    <row r="398" spans="1:12" x14ac:dyDescent="0.5">
      <c r="A398" s="12"/>
      <c r="B398" s="412" t="s">
        <v>945</v>
      </c>
      <c r="C398" s="413" t="s">
        <v>1622</v>
      </c>
      <c r="D398" s="413" t="s">
        <v>102</v>
      </c>
      <c r="E398" s="413" t="s">
        <v>946</v>
      </c>
      <c r="F398" s="414">
        <v>32964</v>
      </c>
      <c r="G398" s="413"/>
      <c r="H398" s="413" t="s">
        <v>1624</v>
      </c>
      <c r="I398" s="415"/>
      <c r="J398" s="12"/>
      <c r="K398" s="12"/>
      <c r="L398" s="12"/>
    </row>
    <row r="399" spans="1:12" x14ac:dyDescent="0.5">
      <c r="A399" s="12"/>
      <c r="B399" s="412" t="s">
        <v>972</v>
      </c>
      <c r="C399" s="413" t="s">
        <v>1622</v>
      </c>
      <c r="D399" s="413" t="s">
        <v>102</v>
      </c>
      <c r="E399" s="413" t="s">
        <v>973</v>
      </c>
      <c r="F399" s="414">
        <v>32964</v>
      </c>
      <c r="G399" s="413"/>
      <c r="H399" s="413" t="s">
        <v>1624</v>
      </c>
      <c r="I399" s="415"/>
      <c r="J399" s="12"/>
      <c r="K399" s="12"/>
      <c r="L399" s="12"/>
    </row>
    <row r="400" spans="1:12" x14ac:dyDescent="0.5">
      <c r="A400" s="12"/>
      <c r="B400" s="412" t="s">
        <v>1030</v>
      </c>
      <c r="C400" s="413" t="s">
        <v>1622</v>
      </c>
      <c r="D400" s="413" t="s">
        <v>102</v>
      </c>
      <c r="E400" s="413" t="s">
        <v>1031</v>
      </c>
      <c r="F400" s="414">
        <v>32964</v>
      </c>
      <c r="G400" s="413"/>
      <c r="H400" s="413" t="s">
        <v>1624</v>
      </c>
      <c r="I400" s="415"/>
      <c r="J400" s="12"/>
      <c r="K400" s="12"/>
      <c r="L400" s="12"/>
    </row>
    <row r="401" spans="1:12" x14ac:dyDescent="0.5">
      <c r="A401" s="12"/>
      <c r="B401" s="412" t="s">
        <v>1045</v>
      </c>
      <c r="C401" s="413" t="s">
        <v>1622</v>
      </c>
      <c r="D401" s="413" t="s">
        <v>102</v>
      </c>
      <c r="E401" s="413" t="s">
        <v>1046</v>
      </c>
      <c r="F401" s="414">
        <v>32964</v>
      </c>
      <c r="G401" s="413"/>
      <c r="H401" s="413" t="s">
        <v>1624</v>
      </c>
      <c r="I401" s="415"/>
      <c r="J401" s="12"/>
      <c r="K401" s="12"/>
      <c r="L401" s="12"/>
    </row>
    <row r="402" spans="1:12" x14ac:dyDescent="0.5">
      <c r="A402" s="12"/>
      <c r="B402" s="412" t="s">
        <v>1075</v>
      </c>
      <c r="C402" s="413" t="s">
        <v>1622</v>
      </c>
      <c r="D402" s="413" t="s">
        <v>102</v>
      </c>
      <c r="E402" s="413" t="s">
        <v>1076</v>
      </c>
      <c r="F402" s="414">
        <v>32964</v>
      </c>
      <c r="G402" s="413"/>
      <c r="H402" s="413" t="s">
        <v>1624</v>
      </c>
      <c r="I402" s="415"/>
      <c r="J402" s="12"/>
      <c r="K402" s="12"/>
      <c r="L402" s="12"/>
    </row>
    <row r="403" spans="1:12" x14ac:dyDescent="0.5">
      <c r="A403" s="12"/>
      <c r="B403" s="412" t="s">
        <v>1105</v>
      </c>
      <c r="C403" s="413" t="s">
        <v>1628</v>
      </c>
      <c r="D403" s="413" t="s">
        <v>102</v>
      </c>
      <c r="E403" s="413" t="s">
        <v>1106</v>
      </c>
      <c r="F403" s="414">
        <v>32964</v>
      </c>
      <c r="G403" s="413"/>
      <c r="H403" s="413" t="s">
        <v>1624</v>
      </c>
      <c r="I403" s="415"/>
      <c r="J403" s="12"/>
      <c r="K403" s="12"/>
      <c r="L403" s="12"/>
    </row>
    <row r="404" spans="1:12" x14ac:dyDescent="0.5">
      <c r="A404" s="12"/>
      <c r="B404" s="412" t="s">
        <v>1702</v>
      </c>
      <c r="C404" s="413" t="s">
        <v>1622</v>
      </c>
      <c r="D404" s="413" t="s">
        <v>102</v>
      </c>
      <c r="E404" s="413" t="s">
        <v>1212</v>
      </c>
      <c r="F404" s="414">
        <v>32964</v>
      </c>
      <c r="G404" s="413"/>
      <c r="H404" s="413" t="s">
        <v>1624</v>
      </c>
      <c r="I404" s="415"/>
      <c r="J404" s="12"/>
      <c r="K404" s="12"/>
      <c r="L404" s="12"/>
    </row>
    <row r="405" spans="1:12" x14ac:dyDescent="0.5">
      <c r="A405" s="12"/>
      <c r="B405" s="412" t="s">
        <v>1215</v>
      </c>
      <c r="C405" s="413" t="s">
        <v>1622</v>
      </c>
      <c r="D405" s="413" t="s">
        <v>102</v>
      </c>
      <c r="E405" s="413" t="s">
        <v>1745</v>
      </c>
      <c r="F405" s="414">
        <v>32964</v>
      </c>
      <c r="G405" s="413"/>
      <c r="H405" s="413" t="s">
        <v>1624</v>
      </c>
      <c r="I405" s="415"/>
      <c r="J405" s="12"/>
      <c r="K405" s="12"/>
      <c r="L405" s="12"/>
    </row>
    <row r="406" spans="1:12" x14ac:dyDescent="0.5">
      <c r="A406" s="12"/>
      <c r="B406" s="412" t="s">
        <v>1216</v>
      </c>
      <c r="C406" s="413" t="s">
        <v>1622</v>
      </c>
      <c r="D406" s="413" t="s">
        <v>102</v>
      </c>
      <c r="E406" s="413" t="s">
        <v>1746</v>
      </c>
      <c r="F406" s="414">
        <v>32964</v>
      </c>
      <c r="G406" s="413"/>
      <c r="H406" s="413" t="s">
        <v>1624</v>
      </c>
      <c r="I406" s="415"/>
      <c r="J406" s="12"/>
      <c r="K406" s="12"/>
      <c r="L406" s="12"/>
    </row>
    <row r="407" spans="1:12" x14ac:dyDescent="0.5">
      <c r="A407" s="12"/>
      <c r="B407" s="412" t="s">
        <v>1219</v>
      </c>
      <c r="C407" s="413" t="s">
        <v>1622</v>
      </c>
      <c r="D407" s="413" t="s">
        <v>102</v>
      </c>
      <c r="E407" s="413" t="s">
        <v>1220</v>
      </c>
      <c r="F407" s="414">
        <v>32964</v>
      </c>
      <c r="G407" s="413"/>
      <c r="H407" s="413" t="s">
        <v>1624</v>
      </c>
      <c r="I407" s="415"/>
      <c r="J407" s="12"/>
      <c r="K407" s="12"/>
      <c r="L407" s="12"/>
    </row>
    <row r="408" spans="1:12" x14ac:dyDescent="0.5">
      <c r="A408" s="12"/>
      <c r="B408" s="412" t="s">
        <v>1301</v>
      </c>
      <c r="C408" s="413" t="s">
        <v>1622</v>
      </c>
      <c r="D408" s="413" t="s">
        <v>102</v>
      </c>
      <c r="E408" s="413" t="s">
        <v>1302</v>
      </c>
      <c r="F408" s="414">
        <v>32964</v>
      </c>
      <c r="G408" s="413"/>
      <c r="H408" s="413" t="s">
        <v>1624</v>
      </c>
      <c r="I408" s="415"/>
      <c r="J408" s="12"/>
      <c r="K408" s="12"/>
      <c r="L408" s="12"/>
    </row>
    <row r="409" spans="1:12" x14ac:dyDescent="0.5">
      <c r="A409" s="12"/>
      <c r="B409" s="412" t="s">
        <v>1369</v>
      </c>
      <c r="C409" s="413" t="s">
        <v>1622</v>
      </c>
      <c r="D409" s="413" t="s">
        <v>102</v>
      </c>
      <c r="E409" s="413" t="s">
        <v>1370</v>
      </c>
      <c r="F409" s="414">
        <v>32964</v>
      </c>
      <c r="G409" s="413"/>
      <c r="H409" s="413" t="s">
        <v>1624</v>
      </c>
      <c r="I409" s="415"/>
      <c r="J409" s="12"/>
      <c r="K409" s="12"/>
      <c r="L409" s="12"/>
    </row>
    <row r="410" spans="1:12" x14ac:dyDescent="0.5">
      <c r="A410" s="12"/>
      <c r="B410" s="412" t="s">
        <v>1384</v>
      </c>
      <c r="C410" s="413" t="s">
        <v>1621</v>
      </c>
      <c r="D410" s="413" t="s">
        <v>99</v>
      </c>
      <c r="E410" s="413" t="s">
        <v>1385</v>
      </c>
      <c r="F410" s="414">
        <v>32964</v>
      </c>
      <c r="G410" s="413"/>
      <c r="H410" s="413" t="s">
        <v>1624</v>
      </c>
      <c r="I410" s="415"/>
      <c r="J410" s="12"/>
      <c r="K410" s="12"/>
      <c r="L410" s="12"/>
    </row>
    <row r="411" spans="1:12" x14ac:dyDescent="0.5">
      <c r="A411" s="12"/>
      <c r="B411" s="412" t="s">
        <v>1419</v>
      </c>
      <c r="C411" s="413" t="s">
        <v>1621</v>
      </c>
      <c r="D411" s="413" t="s">
        <v>99</v>
      </c>
      <c r="E411" s="413" t="s">
        <v>126</v>
      </c>
      <c r="F411" s="414">
        <v>32964</v>
      </c>
      <c r="G411" s="413"/>
      <c r="H411" s="413" t="s">
        <v>1624</v>
      </c>
      <c r="I411" s="415"/>
      <c r="J411" s="12"/>
      <c r="K411" s="12"/>
      <c r="L411" s="12"/>
    </row>
    <row r="412" spans="1:12" x14ac:dyDescent="0.5">
      <c r="A412" s="12"/>
      <c r="B412" s="412" t="s">
        <v>1424</v>
      </c>
      <c r="C412" s="413" t="s">
        <v>1622</v>
      </c>
      <c r="D412" s="413" t="s">
        <v>102</v>
      </c>
      <c r="E412" s="413" t="s">
        <v>1425</v>
      </c>
      <c r="F412" s="414">
        <v>32964</v>
      </c>
      <c r="G412" s="413"/>
      <c r="H412" s="413" t="s">
        <v>1624</v>
      </c>
      <c r="I412" s="415"/>
      <c r="J412" s="12"/>
      <c r="K412" s="12"/>
      <c r="L412" s="12"/>
    </row>
    <row r="413" spans="1:12" x14ac:dyDescent="0.5">
      <c r="A413" s="12"/>
      <c r="B413" s="412" t="s">
        <v>1438</v>
      </c>
      <c r="C413" s="413" t="s">
        <v>1622</v>
      </c>
      <c r="D413" s="413" t="s">
        <v>102</v>
      </c>
      <c r="E413" s="413" t="s">
        <v>1439</v>
      </c>
      <c r="F413" s="414">
        <v>32964</v>
      </c>
      <c r="G413" s="413"/>
      <c r="H413" s="413" t="s">
        <v>1624</v>
      </c>
      <c r="I413" s="415"/>
      <c r="J413" s="12"/>
      <c r="K413" s="12"/>
      <c r="L413" s="12"/>
    </row>
    <row r="414" spans="1:12" x14ac:dyDescent="0.5">
      <c r="A414" s="12"/>
      <c r="B414" s="412" t="s">
        <v>1504</v>
      </c>
      <c r="C414" s="413" t="s">
        <v>1622</v>
      </c>
      <c r="D414" s="413" t="s">
        <v>102</v>
      </c>
      <c r="E414" s="413" t="s">
        <v>1505</v>
      </c>
      <c r="F414" s="414">
        <v>32964</v>
      </c>
      <c r="G414" s="413"/>
      <c r="H414" s="413" t="s">
        <v>1624</v>
      </c>
      <c r="I414" s="415"/>
      <c r="J414" s="12"/>
      <c r="K414" s="12"/>
      <c r="L414" s="12"/>
    </row>
    <row r="415" spans="1:12" x14ac:dyDescent="0.5">
      <c r="A415" s="12"/>
      <c r="B415" s="412" t="s">
        <v>1521</v>
      </c>
      <c r="C415" s="413" t="s">
        <v>1622</v>
      </c>
      <c r="D415" s="413" t="s">
        <v>102</v>
      </c>
      <c r="E415" s="413" t="s">
        <v>1522</v>
      </c>
      <c r="F415" s="414">
        <v>32964</v>
      </c>
      <c r="G415" s="413"/>
      <c r="H415" s="413" t="s">
        <v>1624</v>
      </c>
      <c r="I415" s="415"/>
      <c r="J415" s="12"/>
      <c r="K415" s="12"/>
      <c r="L415" s="12"/>
    </row>
    <row r="416" spans="1:12" x14ac:dyDescent="0.5">
      <c r="A416" s="12"/>
      <c r="B416" s="412" t="s">
        <v>1552</v>
      </c>
      <c r="C416" s="413" t="s">
        <v>1622</v>
      </c>
      <c r="D416" s="413" t="s">
        <v>102</v>
      </c>
      <c r="E416" s="413" t="s">
        <v>1553</v>
      </c>
      <c r="F416" s="414">
        <v>32964</v>
      </c>
      <c r="G416" s="413"/>
      <c r="H416" s="413" t="s">
        <v>1624</v>
      </c>
      <c r="I416" s="415"/>
      <c r="J416" s="12"/>
      <c r="K416" s="12"/>
      <c r="L416" s="12"/>
    </row>
    <row r="417" spans="1:12" x14ac:dyDescent="0.5">
      <c r="A417" s="12"/>
      <c r="B417" s="412" t="s">
        <v>361</v>
      </c>
      <c r="C417" s="413" t="s">
        <v>1622</v>
      </c>
      <c r="D417" s="413" t="s">
        <v>102</v>
      </c>
      <c r="E417" s="413" t="s">
        <v>362</v>
      </c>
      <c r="F417" s="414">
        <v>33055</v>
      </c>
      <c r="G417" s="413"/>
      <c r="H417" s="413" t="s">
        <v>1624</v>
      </c>
      <c r="I417" s="415"/>
      <c r="J417" s="12"/>
      <c r="K417" s="12"/>
      <c r="L417" s="12"/>
    </row>
    <row r="418" spans="1:12" x14ac:dyDescent="0.5">
      <c r="A418" s="12"/>
      <c r="B418" s="412" t="s">
        <v>83</v>
      </c>
      <c r="C418" s="413" t="s">
        <v>1621</v>
      </c>
      <c r="D418" s="413" t="s">
        <v>99</v>
      </c>
      <c r="E418" s="413" t="s">
        <v>61</v>
      </c>
      <c r="F418" s="414">
        <v>33055</v>
      </c>
      <c r="G418" s="413">
        <v>3</v>
      </c>
      <c r="H418" s="413">
        <v>0.1</v>
      </c>
      <c r="I418" s="415"/>
      <c r="J418" s="12"/>
      <c r="K418" s="12"/>
      <c r="L418" s="12"/>
    </row>
    <row r="419" spans="1:12" x14ac:dyDescent="0.5">
      <c r="A419" s="12"/>
      <c r="B419" s="412" t="s">
        <v>1569</v>
      </c>
      <c r="C419" s="413" t="s">
        <v>1621</v>
      </c>
      <c r="D419" s="413" t="s">
        <v>99</v>
      </c>
      <c r="E419" s="413" t="s">
        <v>1570</v>
      </c>
      <c r="F419" s="414">
        <v>33055</v>
      </c>
      <c r="G419" s="413"/>
      <c r="H419" s="413" t="s">
        <v>1624</v>
      </c>
      <c r="I419" s="415"/>
      <c r="J419" s="12"/>
      <c r="K419" s="12"/>
      <c r="L419" s="12"/>
    </row>
    <row r="420" spans="1:12" x14ac:dyDescent="0.5">
      <c r="A420" s="12"/>
      <c r="B420" s="412" t="s">
        <v>135</v>
      </c>
      <c r="C420" s="413" t="s">
        <v>1628</v>
      </c>
      <c r="D420" s="413" t="s">
        <v>102</v>
      </c>
      <c r="E420" s="413" t="s">
        <v>136</v>
      </c>
      <c r="F420" s="414">
        <v>33055</v>
      </c>
      <c r="G420" s="413"/>
      <c r="H420" s="413" t="s">
        <v>1624</v>
      </c>
      <c r="I420" s="415"/>
      <c r="J420" s="12"/>
      <c r="K420" s="12"/>
      <c r="L420" s="12"/>
    </row>
    <row r="421" spans="1:12" x14ac:dyDescent="0.5">
      <c r="A421" s="12"/>
      <c r="B421" s="412" t="s">
        <v>141</v>
      </c>
      <c r="C421" s="413" t="s">
        <v>1622</v>
      </c>
      <c r="D421" s="413" t="s">
        <v>102</v>
      </c>
      <c r="E421" s="413" t="s">
        <v>142</v>
      </c>
      <c r="F421" s="414">
        <v>33055</v>
      </c>
      <c r="G421" s="413"/>
      <c r="H421" s="413" t="s">
        <v>1624</v>
      </c>
      <c r="I421" s="415"/>
      <c r="J421" s="12"/>
      <c r="K421" s="12"/>
      <c r="L421" s="12"/>
    </row>
    <row r="422" spans="1:12" x14ac:dyDescent="0.5">
      <c r="A422" s="12"/>
      <c r="B422" s="412" t="s">
        <v>154</v>
      </c>
      <c r="C422" s="413" t="s">
        <v>1622</v>
      </c>
      <c r="D422" s="413" t="s">
        <v>102</v>
      </c>
      <c r="E422" s="413" t="s">
        <v>155</v>
      </c>
      <c r="F422" s="414">
        <v>33055</v>
      </c>
      <c r="G422" s="413"/>
      <c r="H422" s="413" t="s">
        <v>1624</v>
      </c>
      <c r="I422" s="415"/>
      <c r="J422" s="12"/>
      <c r="K422" s="12"/>
      <c r="L422" s="12"/>
    </row>
    <row r="423" spans="1:12" x14ac:dyDescent="0.5">
      <c r="A423" s="12"/>
      <c r="B423" s="412" t="s">
        <v>1728</v>
      </c>
      <c r="C423" s="413" t="s">
        <v>1632</v>
      </c>
      <c r="D423" s="413" t="s">
        <v>105</v>
      </c>
      <c r="E423" s="413" t="s">
        <v>201</v>
      </c>
      <c r="F423" s="414">
        <v>33055</v>
      </c>
      <c r="G423" s="413"/>
      <c r="H423" s="413" t="s">
        <v>1624</v>
      </c>
      <c r="I423" s="415"/>
      <c r="J423" s="12"/>
      <c r="K423" s="12"/>
      <c r="L423" s="12"/>
    </row>
    <row r="424" spans="1:12" x14ac:dyDescent="0.5">
      <c r="A424" s="12"/>
      <c r="B424" s="412" t="s">
        <v>256</v>
      </c>
      <c r="C424" s="413" t="s">
        <v>1622</v>
      </c>
      <c r="D424" s="413" t="s">
        <v>102</v>
      </c>
      <c r="E424" s="413" t="s">
        <v>257</v>
      </c>
      <c r="F424" s="414">
        <v>33055</v>
      </c>
      <c r="G424" s="413"/>
      <c r="H424" s="413" t="s">
        <v>1624</v>
      </c>
      <c r="I424" s="415"/>
      <c r="J424" s="12"/>
      <c r="K424" s="12"/>
      <c r="L424" s="12"/>
    </row>
    <row r="425" spans="1:12" x14ac:dyDescent="0.5">
      <c r="A425" s="12"/>
      <c r="B425" s="412" t="s">
        <v>321</v>
      </c>
      <c r="C425" s="413" t="s">
        <v>1622</v>
      </c>
      <c r="D425" s="413" t="s">
        <v>102</v>
      </c>
      <c r="E425" s="413" t="s">
        <v>322</v>
      </c>
      <c r="F425" s="414">
        <v>33055</v>
      </c>
      <c r="G425" s="413"/>
      <c r="H425" s="413" t="s">
        <v>1624</v>
      </c>
      <c r="I425" s="415"/>
      <c r="J425" s="12"/>
      <c r="K425" s="12"/>
      <c r="L425" s="12"/>
    </row>
    <row r="426" spans="1:12" x14ac:dyDescent="0.5">
      <c r="A426" s="12"/>
      <c r="B426" s="412" t="s">
        <v>327</v>
      </c>
      <c r="C426" s="413" t="s">
        <v>1621</v>
      </c>
      <c r="D426" s="413" t="s">
        <v>99</v>
      </c>
      <c r="E426" s="413" t="s">
        <v>126</v>
      </c>
      <c r="F426" s="414">
        <v>33055</v>
      </c>
      <c r="G426" s="413"/>
      <c r="H426" s="413" t="s">
        <v>1624</v>
      </c>
      <c r="I426" s="415"/>
      <c r="J426" s="12"/>
      <c r="K426" s="12"/>
      <c r="L426" s="12"/>
    </row>
    <row r="427" spans="1:12" x14ac:dyDescent="0.5">
      <c r="A427" s="12"/>
      <c r="B427" s="412" t="s">
        <v>359</v>
      </c>
      <c r="C427" s="413" t="s">
        <v>1621</v>
      </c>
      <c r="D427" s="413" t="s">
        <v>99</v>
      </c>
      <c r="E427" s="413" t="s">
        <v>360</v>
      </c>
      <c r="F427" s="414">
        <v>33055</v>
      </c>
      <c r="G427" s="413">
        <v>150</v>
      </c>
      <c r="H427" s="413">
        <v>0.1</v>
      </c>
      <c r="I427" s="415"/>
      <c r="J427" s="12"/>
      <c r="K427" s="12"/>
      <c r="L427" s="12"/>
    </row>
    <row r="428" spans="1:12" x14ac:dyDescent="0.5">
      <c r="A428" s="12"/>
      <c r="B428" s="412" t="s">
        <v>471</v>
      </c>
      <c r="C428" s="413" t="s">
        <v>1621</v>
      </c>
      <c r="D428" s="413" t="s">
        <v>99</v>
      </c>
      <c r="E428" s="413" t="s">
        <v>472</v>
      </c>
      <c r="F428" s="414">
        <v>33055</v>
      </c>
      <c r="G428" s="413"/>
      <c r="H428" s="413" t="s">
        <v>1624</v>
      </c>
      <c r="I428" s="415"/>
      <c r="J428" s="12"/>
      <c r="K428" s="12"/>
      <c r="L428" s="12"/>
    </row>
    <row r="429" spans="1:12" x14ac:dyDescent="0.5">
      <c r="A429" s="12"/>
      <c r="B429" s="412" t="s">
        <v>476</v>
      </c>
      <c r="C429" s="413" t="s">
        <v>1621</v>
      </c>
      <c r="D429" s="413" t="s">
        <v>99</v>
      </c>
      <c r="E429" s="413" t="s">
        <v>477</v>
      </c>
      <c r="F429" s="414">
        <v>33055</v>
      </c>
      <c r="G429" s="413"/>
      <c r="H429" s="413" t="s">
        <v>1624</v>
      </c>
      <c r="I429" s="415"/>
      <c r="J429" s="12"/>
      <c r="K429" s="12"/>
      <c r="L429" s="12"/>
    </row>
    <row r="430" spans="1:12" x14ac:dyDescent="0.5">
      <c r="A430" s="12"/>
      <c r="B430" s="412" t="s">
        <v>475</v>
      </c>
      <c r="C430" s="413" t="s">
        <v>1621</v>
      </c>
      <c r="D430" s="413" t="s">
        <v>99</v>
      </c>
      <c r="E430" s="413" t="s">
        <v>1747</v>
      </c>
      <c r="F430" s="414">
        <v>33055</v>
      </c>
      <c r="G430" s="413">
        <v>100</v>
      </c>
      <c r="H430" s="413">
        <v>0.1</v>
      </c>
      <c r="I430" s="415"/>
      <c r="J430" s="12"/>
      <c r="K430" s="12"/>
      <c r="L430" s="12"/>
    </row>
    <row r="431" spans="1:12" x14ac:dyDescent="0.5">
      <c r="A431" s="12"/>
      <c r="B431" s="412" t="s">
        <v>1656</v>
      </c>
      <c r="C431" s="413" t="s">
        <v>1622</v>
      </c>
      <c r="D431" s="413" t="s">
        <v>102</v>
      </c>
      <c r="E431" s="413" t="s">
        <v>487</v>
      </c>
      <c r="F431" s="414">
        <v>33055</v>
      </c>
      <c r="G431" s="413"/>
      <c r="H431" s="413" t="s">
        <v>1624</v>
      </c>
      <c r="I431" s="415"/>
      <c r="J431" s="12"/>
      <c r="K431" s="12"/>
      <c r="L431" s="12"/>
    </row>
    <row r="432" spans="1:12" x14ac:dyDescent="0.5">
      <c r="A432" s="12"/>
      <c r="B432" s="412" t="s">
        <v>684</v>
      </c>
      <c r="C432" s="413" t="s">
        <v>1622</v>
      </c>
      <c r="D432" s="413" t="s">
        <v>102</v>
      </c>
      <c r="E432" s="413" t="s">
        <v>685</v>
      </c>
      <c r="F432" s="414">
        <v>33055</v>
      </c>
      <c r="G432" s="413"/>
      <c r="H432" s="413" t="s">
        <v>1624</v>
      </c>
      <c r="I432" s="415"/>
      <c r="J432" s="12"/>
      <c r="K432" s="12"/>
      <c r="L432" s="12"/>
    </row>
    <row r="433" spans="1:12" x14ac:dyDescent="0.5">
      <c r="A433" s="12"/>
      <c r="B433" s="412" t="s">
        <v>746</v>
      </c>
      <c r="C433" s="413" t="s">
        <v>1622</v>
      </c>
      <c r="D433" s="413" t="s">
        <v>102</v>
      </c>
      <c r="E433" s="413" t="s">
        <v>747</v>
      </c>
      <c r="F433" s="414">
        <v>33055</v>
      </c>
      <c r="G433" s="413"/>
      <c r="H433" s="413" t="s">
        <v>1624</v>
      </c>
      <c r="I433" s="415"/>
      <c r="J433" s="12"/>
      <c r="K433" s="12"/>
      <c r="L433" s="12"/>
    </row>
    <row r="434" spans="1:12" x14ac:dyDescent="0.5">
      <c r="A434" s="12"/>
      <c r="B434" s="412" t="s">
        <v>768</v>
      </c>
      <c r="C434" s="413" t="s">
        <v>1622</v>
      </c>
      <c r="D434" s="413" t="s">
        <v>102</v>
      </c>
      <c r="E434" s="413" t="s">
        <v>769</v>
      </c>
      <c r="F434" s="414">
        <v>33055</v>
      </c>
      <c r="G434" s="413"/>
      <c r="H434" s="413" t="s">
        <v>1624</v>
      </c>
      <c r="I434" s="415"/>
      <c r="J434" s="12"/>
      <c r="K434" s="12"/>
      <c r="L434" s="12"/>
    </row>
    <row r="435" spans="1:12" x14ac:dyDescent="0.5">
      <c r="A435" s="12"/>
      <c r="B435" s="412" t="s">
        <v>799</v>
      </c>
      <c r="C435" s="413" t="s">
        <v>1621</v>
      </c>
      <c r="D435" s="413" t="s">
        <v>99</v>
      </c>
      <c r="E435" s="413" t="s">
        <v>126</v>
      </c>
      <c r="F435" s="414">
        <v>33055</v>
      </c>
      <c r="G435" s="413"/>
      <c r="H435" s="413" t="s">
        <v>1624</v>
      </c>
      <c r="I435" s="415"/>
      <c r="J435" s="12"/>
      <c r="K435" s="12"/>
      <c r="L435" s="12"/>
    </row>
    <row r="436" spans="1:12" x14ac:dyDescent="0.5">
      <c r="A436" s="12"/>
      <c r="B436" s="412" t="s">
        <v>806</v>
      </c>
      <c r="C436" s="413" t="s">
        <v>1621</v>
      </c>
      <c r="D436" s="413" t="s">
        <v>99</v>
      </c>
      <c r="E436" s="413" t="s">
        <v>807</v>
      </c>
      <c r="F436" s="414">
        <v>33055</v>
      </c>
      <c r="G436" s="413">
        <v>0.54</v>
      </c>
      <c r="H436" s="413">
        <v>0.1</v>
      </c>
      <c r="I436" s="415"/>
      <c r="J436" s="12"/>
      <c r="K436" s="12"/>
      <c r="L436" s="12"/>
    </row>
    <row r="437" spans="1:12" x14ac:dyDescent="0.5">
      <c r="A437" s="12"/>
      <c r="B437" s="412" t="s">
        <v>817</v>
      </c>
      <c r="C437" s="413" t="s">
        <v>1622</v>
      </c>
      <c r="D437" s="413" t="s">
        <v>102</v>
      </c>
      <c r="E437" s="413" t="s">
        <v>818</v>
      </c>
      <c r="F437" s="414">
        <v>33055</v>
      </c>
      <c r="G437" s="413"/>
      <c r="H437" s="413" t="s">
        <v>1624</v>
      </c>
      <c r="I437" s="415"/>
      <c r="J437" s="12"/>
      <c r="K437" s="12"/>
      <c r="L437" s="12"/>
    </row>
    <row r="438" spans="1:12" x14ac:dyDescent="0.5">
      <c r="A438" s="12"/>
      <c r="B438" s="412" t="s">
        <v>67</v>
      </c>
      <c r="C438" s="413" t="s">
        <v>1621</v>
      </c>
      <c r="D438" s="413" t="s">
        <v>99</v>
      </c>
      <c r="E438" s="413" t="s">
        <v>63</v>
      </c>
      <c r="F438" s="414">
        <v>33055</v>
      </c>
      <c r="G438" s="413">
        <v>20</v>
      </c>
      <c r="H438" s="413">
        <v>0.1</v>
      </c>
      <c r="I438" s="415"/>
      <c r="J438" s="12"/>
      <c r="K438" s="12"/>
      <c r="L438" s="12"/>
    </row>
    <row r="439" spans="1:12" x14ac:dyDescent="0.5">
      <c r="A439" s="12"/>
      <c r="B439" s="412" t="s">
        <v>864</v>
      </c>
      <c r="C439" s="413" t="s">
        <v>1622</v>
      </c>
      <c r="D439" s="413" t="s">
        <v>102</v>
      </c>
      <c r="E439" s="413" t="s">
        <v>865</v>
      </c>
      <c r="F439" s="414">
        <v>33055</v>
      </c>
      <c r="G439" s="413"/>
      <c r="H439" s="413" t="s">
        <v>1624</v>
      </c>
      <c r="I439" s="415"/>
      <c r="J439" s="12"/>
      <c r="K439" s="12"/>
      <c r="L439" s="12"/>
    </row>
    <row r="440" spans="1:12" x14ac:dyDescent="0.5">
      <c r="A440" s="12"/>
      <c r="B440" s="412" t="s">
        <v>917</v>
      </c>
      <c r="C440" s="413" t="s">
        <v>1622</v>
      </c>
      <c r="D440" s="413" t="s">
        <v>102</v>
      </c>
      <c r="E440" s="413" t="s">
        <v>918</v>
      </c>
      <c r="F440" s="414">
        <v>33055</v>
      </c>
      <c r="G440" s="413"/>
      <c r="H440" s="413" t="s">
        <v>1624</v>
      </c>
      <c r="I440" s="415"/>
      <c r="J440" s="12"/>
      <c r="K440" s="12"/>
      <c r="L440" s="12"/>
    </row>
    <row r="441" spans="1:12" x14ac:dyDescent="0.5">
      <c r="A441" s="12"/>
      <c r="B441" s="412" t="s">
        <v>640</v>
      </c>
      <c r="C441" s="413" t="s">
        <v>1620</v>
      </c>
      <c r="D441" s="413" t="s">
        <v>99</v>
      </c>
      <c r="E441" s="413" t="s">
        <v>641</v>
      </c>
      <c r="F441" s="414">
        <v>33055</v>
      </c>
      <c r="G441" s="413">
        <v>38</v>
      </c>
      <c r="H441" s="413">
        <v>0.1</v>
      </c>
      <c r="I441" s="415"/>
      <c r="J441" s="12"/>
      <c r="K441" s="12"/>
      <c r="L441" s="12"/>
    </row>
    <row r="442" spans="1:12" x14ac:dyDescent="0.5">
      <c r="A442" s="12"/>
      <c r="B442" s="412" t="s">
        <v>943</v>
      </c>
      <c r="C442" s="413" t="s">
        <v>1622</v>
      </c>
      <c r="D442" s="413" t="s">
        <v>102</v>
      </c>
      <c r="E442" s="413" t="s">
        <v>944</v>
      </c>
      <c r="F442" s="414">
        <v>33055</v>
      </c>
      <c r="G442" s="413"/>
      <c r="H442" s="413" t="s">
        <v>1624</v>
      </c>
      <c r="I442" s="415"/>
      <c r="J442" s="12"/>
      <c r="K442" s="12"/>
      <c r="L442" s="12"/>
    </row>
    <row r="443" spans="1:12" x14ac:dyDescent="0.5">
      <c r="A443" s="12"/>
      <c r="B443" s="412" t="s">
        <v>952</v>
      </c>
      <c r="C443" s="413" t="s">
        <v>1622</v>
      </c>
      <c r="D443" s="413" t="s">
        <v>102</v>
      </c>
      <c r="E443" s="413" t="s">
        <v>953</v>
      </c>
      <c r="F443" s="414">
        <v>33055</v>
      </c>
      <c r="G443" s="413"/>
      <c r="H443" s="413" t="s">
        <v>1624</v>
      </c>
      <c r="I443" s="415"/>
      <c r="J443" s="12"/>
      <c r="K443" s="12"/>
      <c r="L443" s="12"/>
    </row>
    <row r="444" spans="1:12" x14ac:dyDescent="0.5">
      <c r="A444" s="12"/>
      <c r="B444" s="412" t="s">
        <v>954</v>
      </c>
      <c r="C444" s="413" t="s">
        <v>1622</v>
      </c>
      <c r="D444" s="413" t="s">
        <v>99</v>
      </c>
      <c r="E444" s="413" t="s">
        <v>126</v>
      </c>
      <c r="F444" s="414">
        <v>33055</v>
      </c>
      <c r="G444" s="413"/>
      <c r="H444" s="413" t="s">
        <v>1624</v>
      </c>
      <c r="I444" s="415"/>
      <c r="J444" s="12"/>
      <c r="K444" s="12"/>
      <c r="L444" s="12"/>
    </row>
    <row r="445" spans="1:12" x14ac:dyDescent="0.5">
      <c r="A445" s="12"/>
      <c r="B445" s="412" t="s">
        <v>968</v>
      </c>
      <c r="C445" s="413" t="s">
        <v>1622</v>
      </c>
      <c r="D445" s="413" t="s">
        <v>102</v>
      </c>
      <c r="E445" s="413" t="s">
        <v>969</v>
      </c>
      <c r="F445" s="414">
        <v>33055</v>
      </c>
      <c r="G445" s="413"/>
      <c r="H445" s="413" t="s">
        <v>1624</v>
      </c>
      <c r="I445" s="415"/>
      <c r="J445" s="12"/>
      <c r="K445" s="12"/>
      <c r="L445" s="12"/>
    </row>
    <row r="446" spans="1:12" x14ac:dyDescent="0.5">
      <c r="A446" s="12"/>
      <c r="B446" s="412" t="s">
        <v>1039</v>
      </c>
      <c r="C446" s="413" t="s">
        <v>1622</v>
      </c>
      <c r="D446" s="413" t="s">
        <v>102</v>
      </c>
      <c r="E446" s="413" t="s">
        <v>1040</v>
      </c>
      <c r="F446" s="414">
        <v>33055</v>
      </c>
      <c r="G446" s="413"/>
      <c r="H446" s="413" t="s">
        <v>1624</v>
      </c>
      <c r="I446" s="415"/>
      <c r="J446" s="12"/>
      <c r="K446" s="12"/>
      <c r="L446" s="12"/>
    </row>
    <row r="447" spans="1:12" x14ac:dyDescent="0.5">
      <c r="A447" s="12"/>
      <c r="B447" s="412" t="s">
        <v>1049</v>
      </c>
      <c r="C447" s="413" t="s">
        <v>1622</v>
      </c>
      <c r="D447" s="413" t="s">
        <v>102</v>
      </c>
      <c r="E447" s="413" t="s">
        <v>1050</v>
      </c>
      <c r="F447" s="414">
        <v>33055</v>
      </c>
      <c r="G447" s="413"/>
      <c r="H447" s="413" t="s">
        <v>1624</v>
      </c>
      <c r="I447" s="415"/>
      <c r="J447" s="12"/>
      <c r="K447" s="12"/>
      <c r="L447" s="12"/>
    </row>
    <row r="448" spans="1:12" x14ac:dyDescent="0.5">
      <c r="A448" s="12"/>
      <c r="B448" s="412" t="s">
        <v>1087</v>
      </c>
      <c r="C448" s="413" t="s">
        <v>1622</v>
      </c>
      <c r="D448" s="413" t="s">
        <v>102</v>
      </c>
      <c r="E448" s="413" t="s">
        <v>1088</v>
      </c>
      <c r="F448" s="414">
        <v>33055</v>
      </c>
      <c r="G448" s="413"/>
      <c r="H448" s="413" t="s">
        <v>1624</v>
      </c>
      <c r="I448" s="415"/>
      <c r="J448" s="12"/>
      <c r="K448" s="12"/>
      <c r="L448" s="12"/>
    </row>
    <row r="449" spans="1:12" x14ac:dyDescent="0.5">
      <c r="A449" s="12"/>
      <c r="B449" s="412" t="s">
        <v>1138</v>
      </c>
      <c r="C449" s="413" t="s">
        <v>1622</v>
      </c>
      <c r="D449" s="413" t="s">
        <v>102</v>
      </c>
      <c r="E449" s="413" t="s">
        <v>1139</v>
      </c>
      <c r="F449" s="414">
        <v>33055</v>
      </c>
      <c r="G449" s="413"/>
      <c r="H449" s="413" t="s">
        <v>1624</v>
      </c>
      <c r="I449" s="415"/>
      <c r="J449" s="12"/>
      <c r="K449" s="12"/>
      <c r="L449" s="12"/>
    </row>
    <row r="450" spans="1:12" x14ac:dyDescent="0.5">
      <c r="A450" s="12"/>
      <c r="B450" s="412" t="s">
        <v>1026</v>
      </c>
      <c r="C450" s="413" t="s">
        <v>1621</v>
      </c>
      <c r="D450" s="413" t="s">
        <v>99</v>
      </c>
      <c r="E450" s="413" t="s">
        <v>1027</v>
      </c>
      <c r="F450" s="414">
        <v>33055</v>
      </c>
      <c r="G450" s="413"/>
      <c r="H450" s="413" t="s">
        <v>1624</v>
      </c>
      <c r="I450" s="415"/>
      <c r="J450" s="12"/>
      <c r="K450" s="12"/>
      <c r="L450" s="12"/>
    </row>
    <row r="451" spans="1:12" x14ac:dyDescent="0.5">
      <c r="A451" s="12"/>
      <c r="B451" s="412" t="s">
        <v>1221</v>
      </c>
      <c r="C451" s="413" t="s">
        <v>1621</v>
      </c>
      <c r="D451" s="413" t="s">
        <v>99</v>
      </c>
      <c r="E451" s="413" t="s">
        <v>1222</v>
      </c>
      <c r="F451" s="414">
        <v>33055</v>
      </c>
      <c r="G451" s="413"/>
      <c r="H451" s="413" t="s">
        <v>1624</v>
      </c>
      <c r="I451" s="415"/>
      <c r="J451" s="12"/>
      <c r="K451" s="12"/>
      <c r="L451" s="12"/>
    </row>
    <row r="452" spans="1:12" x14ac:dyDescent="0.5">
      <c r="A452" s="12"/>
      <c r="B452" s="412" t="s">
        <v>642</v>
      </c>
      <c r="C452" s="413" t="s">
        <v>1620</v>
      </c>
      <c r="D452" s="413" t="s">
        <v>99</v>
      </c>
      <c r="E452" s="413" t="s">
        <v>643</v>
      </c>
      <c r="F452" s="414">
        <v>33055</v>
      </c>
      <c r="G452" s="413"/>
      <c r="H452" s="413" t="s">
        <v>1624</v>
      </c>
      <c r="I452" s="415"/>
      <c r="J452" s="12"/>
      <c r="K452" s="12"/>
      <c r="L452" s="12"/>
    </row>
    <row r="453" spans="1:12" x14ac:dyDescent="0.5">
      <c r="A453" s="12"/>
      <c r="B453" s="412" t="s">
        <v>1246</v>
      </c>
      <c r="C453" s="413" t="s">
        <v>1622</v>
      </c>
      <c r="D453" s="413" t="s">
        <v>102</v>
      </c>
      <c r="E453" s="413" t="s">
        <v>1247</v>
      </c>
      <c r="F453" s="414">
        <v>33055</v>
      </c>
      <c r="G453" s="413"/>
      <c r="H453" s="413" t="s">
        <v>1624</v>
      </c>
      <c r="I453" s="415"/>
      <c r="J453" s="12"/>
      <c r="K453" s="12"/>
      <c r="L453" s="12"/>
    </row>
    <row r="454" spans="1:12" x14ac:dyDescent="0.5">
      <c r="A454" s="12"/>
      <c r="B454" s="412" t="s">
        <v>644</v>
      </c>
      <c r="C454" s="413" t="s">
        <v>1620</v>
      </c>
      <c r="D454" s="413" t="s">
        <v>99</v>
      </c>
      <c r="E454" s="413" t="s">
        <v>645</v>
      </c>
      <c r="F454" s="414">
        <v>33055</v>
      </c>
      <c r="G454" s="413"/>
      <c r="H454" s="413" t="s">
        <v>1624</v>
      </c>
      <c r="I454" s="415"/>
      <c r="J454" s="12"/>
      <c r="K454" s="12"/>
      <c r="L454" s="12"/>
    </row>
    <row r="455" spans="1:12" x14ac:dyDescent="0.5">
      <c r="A455" s="12"/>
      <c r="B455" s="412" t="s">
        <v>1254</v>
      </c>
      <c r="C455" s="413" t="s">
        <v>1622</v>
      </c>
      <c r="D455" s="413" t="s">
        <v>102</v>
      </c>
      <c r="E455" s="413" t="s">
        <v>1255</v>
      </c>
      <c r="F455" s="414">
        <v>33055</v>
      </c>
      <c r="G455" s="413"/>
      <c r="H455" s="413" t="s">
        <v>1624</v>
      </c>
      <c r="I455" s="415"/>
      <c r="J455" s="12"/>
      <c r="K455" s="12"/>
      <c r="L455" s="12"/>
    </row>
    <row r="456" spans="1:12" x14ac:dyDescent="0.5">
      <c r="A456" s="12"/>
      <c r="B456" s="412" t="s">
        <v>1264</v>
      </c>
      <c r="C456" s="413" t="s">
        <v>1622</v>
      </c>
      <c r="D456" s="413" t="s">
        <v>102</v>
      </c>
      <c r="E456" s="413" t="s">
        <v>1265</v>
      </c>
      <c r="F456" s="414">
        <v>33055</v>
      </c>
      <c r="G456" s="413"/>
      <c r="H456" s="413" t="s">
        <v>1624</v>
      </c>
      <c r="I456" s="415"/>
      <c r="J456" s="12"/>
      <c r="K456" s="12"/>
      <c r="L456" s="12"/>
    </row>
    <row r="457" spans="1:12" x14ac:dyDescent="0.5">
      <c r="A457" s="12"/>
      <c r="B457" s="412" t="s">
        <v>1297</v>
      </c>
      <c r="C457" s="413" t="s">
        <v>1622</v>
      </c>
      <c r="D457" s="413" t="s">
        <v>102</v>
      </c>
      <c r="E457" s="413" t="s">
        <v>1298</v>
      </c>
      <c r="F457" s="414">
        <v>33055</v>
      </c>
      <c r="G457" s="413"/>
      <c r="H457" s="413" t="s">
        <v>1624</v>
      </c>
      <c r="I457" s="415"/>
      <c r="J457" s="12"/>
      <c r="K457" s="12"/>
      <c r="L457" s="12"/>
    </row>
    <row r="458" spans="1:12" x14ac:dyDescent="0.5">
      <c r="A458" s="12"/>
      <c r="B458" s="412" t="s">
        <v>1325</v>
      </c>
      <c r="C458" s="413" t="s">
        <v>1622</v>
      </c>
      <c r="D458" s="413" t="s">
        <v>102</v>
      </c>
      <c r="E458" s="413" t="s">
        <v>1326</v>
      </c>
      <c r="F458" s="414">
        <v>33055</v>
      </c>
      <c r="G458" s="413"/>
      <c r="H458" s="413" t="s">
        <v>1624</v>
      </c>
      <c r="I458" s="415"/>
      <c r="J458" s="12"/>
      <c r="K458" s="12"/>
      <c r="L458" s="12"/>
    </row>
    <row r="459" spans="1:12" x14ac:dyDescent="0.5">
      <c r="A459" s="12"/>
      <c r="B459" s="412" t="s">
        <v>1348</v>
      </c>
      <c r="C459" s="413" t="s">
        <v>1622</v>
      </c>
      <c r="D459" s="413" t="s">
        <v>102</v>
      </c>
      <c r="E459" s="413" t="s">
        <v>1349</v>
      </c>
      <c r="F459" s="414">
        <v>33055</v>
      </c>
      <c r="G459" s="413"/>
      <c r="H459" s="413" t="s">
        <v>1624</v>
      </c>
      <c r="I459" s="415"/>
      <c r="J459" s="12"/>
      <c r="K459" s="12"/>
      <c r="L459" s="12"/>
    </row>
    <row r="460" spans="1:12" x14ac:dyDescent="0.5">
      <c r="A460" s="12"/>
      <c r="B460" s="412" t="s">
        <v>1422</v>
      </c>
      <c r="C460" s="413" t="s">
        <v>1622</v>
      </c>
      <c r="D460" s="413" t="s">
        <v>102</v>
      </c>
      <c r="E460" s="413" t="s">
        <v>1423</v>
      </c>
      <c r="F460" s="414">
        <v>33055</v>
      </c>
      <c r="G460" s="413"/>
      <c r="H460" s="413" t="s">
        <v>1624</v>
      </c>
      <c r="I460" s="415"/>
      <c r="J460" s="12"/>
      <c r="K460" s="12"/>
      <c r="L460" s="12"/>
    </row>
    <row r="461" spans="1:12" x14ac:dyDescent="0.5">
      <c r="A461" s="12"/>
      <c r="B461" s="412" t="s">
        <v>1459</v>
      </c>
      <c r="C461" s="413" t="s">
        <v>1621</v>
      </c>
      <c r="D461" s="413" t="s">
        <v>99</v>
      </c>
      <c r="E461" s="413" t="s">
        <v>1460</v>
      </c>
      <c r="F461" s="414">
        <v>33055</v>
      </c>
      <c r="G461" s="413">
        <v>5.8999999999999997E-2</v>
      </c>
      <c r="H461" s="413">
        <v>0.03</v>
      </c>
      <c r="I461" s="415"/>
      <c r="J461" s="12"/>
      <c r="K461" s="12"/>
      <c r="L461" s="12"/>
    </row>
    <row r="462" spans="1:12" x14ac:dyDescent="0.5">
      <c r="A462" s="12"/>
      <c r="B462" s="412" t="s">
        <v>1469</v>
      </c>
      <c r="C462" s="413" t="s">
        <v>1622</v>
      </c>
      <c r="D462" s="413" t="s">
        <v>102</v>
      </c>
      <c r="E462" s="413" t="s">
        <v>1470</v>
      </c>
      <c r="F462" s="414">
        <v>33055</v>
      </c>
      <c r="G462" s="413"/>
      <c r="H462" s="413" t="s">
        <v>1624</v>
      </c>
      <c r="I462" s="415"/>
      <c r="J462" s="12"/>
      <c r="K462" s="12"/>
      <c r="L462" s="12"/>
    </row>
    <row r="463" spans="1:12" x14ac:dyDescent="0.5">
      <c r="A463" s="12"/>
      <c r="B463" s="412" t="s">
        <v>1485</v>
      </c>
      <c r="C463" s="413" t="s">
        <v>1622</v>
      </c>
      <c r="D463" s="413" t="s">
        <v>102</v>
      </c>
      <c r="E463" s="413" t="s">
        <v>1486</v>
      </c>
      <c r="F463" s="414">
        <v>33055</v>
      </c>
      <c r="G463" s="413"/>
      <c r="H463" s="413" t="s">
        <v>1624</v>
      </c>
      <c r="I463" s="415"/>
      <c r="J463" s="12"/>
      <c r="K463" s="12"/>
      <c r="L463" s="12"/>
    </row>
    <row r="464" spans="1:12" x14ac:dyDescent="0.5">
      <c r="A464" s="12"/>
      <c r="B464" s="412" t="s">
        <v>1558</v>
      </c>
      <c r="C464" s="413" t="s">
        <v>1622</v>
      </c>
      <c r="D464" s="413" t="s">
        <v>102</v>
      </c>
      <c r="E464" s="413" t="s">
        <v>1559</v>
      </c>
      <c r="F464" s="414">
        <v>33055</v>
      </c>
      <c r="G464" s="413"/>
      <c r="H464" s="413" t="s">
        <v>1624</v>
      </c>
      <c r="I464" s="415"/>
      <c r="J464" s="12"/>
      <c r="K464" s="12"/>
      <c r="L464" s="12"/>
    </row>
    <row r="465" spans="1:12" x14ac:dyDescent="0.5">
      <c r="A465" s="12"/>
      <c r="B465" s="412" t="s">
        <v>1562</v>
      </c>
      <c r="C465" s="413" t="s">
        <v>1622</v>
      </c>
      <c r="D465" s="413" t="s">
        <v>102</v>
      </c>
      <c r="E465" s="413" t="s">
        <v>1563</v>
      </c>
      <c r="F465" s="414">
        <v>33055</v>
      </c>
      <c r="G465" s="413"/>
      <c r="H465" s="413" t="s">
        <v>1624</v>
      </c>
      <c r="I465" s="415"/>
      <c r="J465" s="12"/>
      <c r="K465" s="12"/>
      <c r="L465" s="12"/>
    </row>
    <row r="466" spans="1:12" x14ac:dyDescent="0.5">
      <c r="A466" s="12"/>
      <c r="B466" s="412" t="s">
        <v>652</v>
      </c>
      <c r="C466" s="413" t="s">
        <v>1621</v>
      </c>
      <c r="D466" s="413" t="s">
        <v>99</v>
      </c>
      <c r="E466" s="413" t="s">
        <v>653</v>
      </c>
      <c r="F466" s="414">
        <v>33147</v>
      </c>
      <c r="G466" s="413"/>
      <c r="H466" s="413" t="s">
        <v>1624</v>
      </c>
      <c r="I466" s="415"/>
      <c r="J466" s="12"/>
      <c r="K466" s="12"/>
      <c r="L466" s="12"/>
    </row>
    <row r="467" spans="1:12" x14ac:dyDescent="0.5">
      <c r="A467" s="12"/>
      <c r="B467" s="412" t="s">
        <v>654</v>
      </c>
      <c r="C467" s="413" t="s">
        <v>1621</v>
      </c>
      <c r="D467" s="413" t="s">
        <v>99</v>
      </c>
      <c r="E467" s="413" t="s">
        <v>655</v>
      </c>
      <c r="F467" s="414">
        <v>33147</v>
      </c>
      <c r="G467" s="413"/>
      <c r="H467" s="413" t="s">
        <v>1624</v>
      </c>
      <c r="I467" s="415"/>
      <c r="J467" s="12"/>
      <c r="K467" s="12"/>
      <c r="L467" s="12"/>
    </row>
    <row r="468" spans="1:12" x14ac:dyDescent="0.5">
      <c r="A468" s="12"/>
      <c r="B468" s="412" t="s">
        <v>1147</v>
      </c>
      <c r="C468" s="413" t="s">
        <v>1621</v>
      </c>
      <c r="D468" s="413" t="s">
        <v>99</v>
      </c>
      <c r="E468" s="413" t="s">
        <v>1148</v>
      </c>
      <c r="F468" s="414">
        <v>33147</v>
      </c>
      <c r="G468" s="413"/>
      <c r="H468" s="413" t="s">
        <v>1624</v>
      </c>
      <c r="I468" s="415"/>
      <c r="J468" s="12"/>
      <c r="K468" s="12"/>
      <c r="L468" s="12"/>
    </row>
    <row r="469" spans="1:12" x14ac:dyDescent="0.5">
      <c r="A469" s="12"/>
      <c r="B469" s="412" t="s">
        <v>507</v>
      </c>
      <c r="C469" s="413" t="s">
        <v>1621</v>
      </c>
      <c r="D469" s="413" t="s">
        <v>102</v>
      </c>
      <c r="E469" s="413" t="s">
        <v>508</v>
      </c>
      <c r="F469" s="414">
        <v>33147</v>
      </c>
      <c r="G469" s="413">
        <v>30</v>
      </c>
      <c r="H469" s="413">
        <v>0.1</v>
      </c>
      <c r="I469" s="415"/>
      <c r="J469" s="12"/>
      <c r="K469" s="12"/>
      <c r="L469" s="12"/>
    </row>
    <row r="470" spans="1:12" x14ac:dyDescent="0.5">
      <c r="A470" s="12"/>
      <c r="B470" s="412" t="s">
        <v>1126</v>
      </c>
      <c r="C470" s="413" t="s">
        <v>1621</v>
      </c>
      <c r="D470" s="413" t="s">
        <v>99</v>
      </c>
      <c r="E470" s="413" t="s">
        <v>1127</v>
      </c>
      <c r="F470" s="414">
        <v>33147</v>
      </c>
      <c r="G470" s="413"/>
      <c r="H470" s="413" t="s">
        <v>1624</v>
      </c>
      <c r="I470" s="415"/>
      <c r="J470" s="12"/>
      <c r="K470" s="12"/>
      <c r="L470" s="12"/>
    </row>
    <row r="471" spans="1:12" x14ac:dyDescent="0.5">
      <c r="A471" s="12"/>
      <c r="B471" s="412" t="s">
        <v>609</v>
      </c>
      <c r="C471" s="413" t="s">
        <v>1621</v>
      </c>
      <c r="D471" s="413" t="s">
        <v>99</v>
      </c>
      <c r="E471" s="413" t="s">
        <v>610</v>
      </c>
      <c r="F471" s="414">
        <v>33147</v>
      </c>
      <c r="G471" s="413">
        <v>0.19</v>
      </c>
      <c r="H471" s="413">
        <v>0.03</v>
      </c>
      <c r="I471" s="415"/>
      <c r="J471" s="12"/>
      <c r="K471" s="12"/>
      <c r="L471" s="12"/>
    </row>
    <row r="472" spans="1:12" x14ac:dyDescent="0.5">
      <c r="A472" s="12"/>
      <c r="B472" s="412" t="s">
        <v>1149</v>
      </c>
      <c r="C472" s="413" t="s">
        <v>1621</v>
      </c>
      <c r="D472" s="413" t="s">
        <v>99</v>
      </c>
      <c r="E472" s="413" t="s">
        <v>1150</v>
      </c>
      <c r="F472" s="414">
        <v>33147</v>
      </c>
      <c r="G472" s="413"/>
      <c r="H472" s="413" t="s">
        <v>1624</v>
      </c>
      <c r="I472" s="415"/>
      <c r="J472" s="12"/>
      <c r="K472" s="12"/>
      <c r="L472" s="12"/>
    </row>
    <row r="473" spans="1:12" x14ac:dyDescent="0.5">
      <c r="A473" s="12"/>
      <c r="B473" s="412" t="s">
        <v>1123</v>
      </c>
      <c r="C473" s="413" t="s">
        <v>1621</v>
      </c>
      <c r="D473" s="413" t="s">
        <v>99</v>
      </c>
      <c r="E473" s="417" t="s">
        <v>2385</v>
      </c>
      <c r="F473" s="414">
        <v>33147</v>
      </c>
      <c r="G473" s="413"/>
      <c r="H473" s="413" t="s">
        <v>1624</v>
      </c>
      <c r="I473" s="415"/>
      <c r="J473" s="12"/>
      <c r="K473" s="12"/>
      <c r="L473" s="12"/>
    </row>
    <row r="474" spans="1:12" x14ac:dyDescent="0.5">
      <c r="A474" s="12"/>
      <c r="B474" s="412" t="s">
        <v>190</v>
      </c>
      <c r="C474" s="413" t="s">
        <v>1621</v>
      </c>
      <c r="D474" s="413" t="s">
        <v>99</v>
      </c>
      <c r="E474" s="413" t="s">
        <v>191</v>
      </c>
      <c r="F474" s="414">
        <v>33147</v>
      </c>
      <c r="G474" s="413"/>
      <c r="H474" s="413">
        <v>0.1</v>
      </c>
      <c r="I474" s="415"/>
      <c r="J474" s="12"/>
      <c r="K474" s="12"/>
      <c r="L474" s="12"/>
    </row>
    <row r="475" spans="1:12" x14ac:dyDescent="0.5">
      <c r="A475" s="12"/>
      <c r="B475" s="412" t="s">
        <v>235</v>
      </c>
      <c r="C475" s="413" t="s">
        <v>1621</v>
      </c>
      <c r="D475" s="413" t="s">
        <v>99</v>
      </c>
      <c r="E475" s="413" t="s">
        <v>236</v>
      </c>
      <c r="F475" s="414">
        <v>33147</v>
      </c>
      <c r="G475" s="413">
        <v>1.1000000000000001</v>
      </c>
      <c r="H475" s="413">
        <v>0.1</v>
      </c>
      <c r="I475" s="415"/>
      <c r="J475" s="12"/>
      <c r="K475" s="12"/>
      <c r="L475" s="12"/>
    </row>
    <row r="476" spans="1:12" x14ac:dyDescent="0.5">
      <c r="A476" s="12"/>
      <c r="B476" s="412" t="s">
        <v>281</v>
      </c>
      <c r="C476" s="413" t="s">
        <v>1622</v>
      </c>
      <c r="D476" s="413" t="s">
        <v>102</v>
      </c>
      <c r="E476" s="413" t="s">
        <v>282</v>
      </c>
      <c r="F476" s="414">
        <v>33147</v>
      </c>
      <c r="G476" s="413"/>
      <c r="H476" s="413" t="s">
        <v>1624</v>
      </c>
      <c r="I476" s="415"/>
      <c r="J476" s="12"/>
      <c r="K476" s="12"/>
      <c r="L476" s="12"/>
    </row>
    <row r="477" spans="1:12" x14ac:dyDescent="0.5">
      <c r="A477" s="12"/>
      <c r="B477" s="412" t="s">
        <v>473</v>
      </c>
      <c r="C477" s="413" t="s">
        <v>1621</v>
      </c>
      <c r="D477" s="413" t="s">
        <v>99</v>
      </c>
      <c r="E477" s="413" t="s">
        <v>474</v>
      </c>
      <c r="F477" s="414">
        <v>33147</v>
      </c>
      <c r="G477" s="413"/>
      <c r="H477" s="413" t="s">
        <v>1624</v>
      </c>
      <c r="I477" s="415"/>
      <c r="J477" s="12"/>
      <c r="K477" s="12"/>
      <c r="L477" s="12"/>
    </row>
    <row r="478" spans="1:12" x14ac:dyDescent="0.5">
      <c r="A478" s="12"/>
      <c r="B478" s="412" t="s">
        <v>586</v>
      </c>
      <c r="C478" s="413" t="s">
        <v>1621</v>
      </c>
      <c r="D478" s="413" t="s">
        <v>99</v>
      </c>
      <c r="E478" s="413" t="s">
        <v>126</v>
      </c>
      <c r="F478" s="414">
        <v>33147</v>
      </c>
      <c r="G478" s="413"/>
      <c r="H478" s="413" t="s">
        <v>1624</v>
      </c>
      <c r="I478" s="415"/>
      <c r="J478" s="12"/>
      <c r="K478" s="12"/>
      <c r="L478" s="12"/>
    </row>
    <row r="479" spans="1:12" x14ac:dyDescent="0.5">
      <c r="A479" s="12"/>
      <c r="B479" s="412" t="s">
        <v>678</v>
      </c>
      <c r="C479" s="413" t="s">
        <v>1621</v>
      </c>
      <c r="D479" s="413" t="s">
        <v>99</v>
      </c>
      <c r="E479" s="413" t="s">
        <v>679</v>
      </c>
      <c r="F479" s="414">
        <v>33147</v>
      </c>
      <c r="G479" s="413">
        <v>200</v>
      </c>
      <c r="H479" s="413">
        <v>0.1</v>
      </c>
      <c r="I479" s="415"/>
      <c r="J479" s="12"/>
      <c r="K479" s="12"/>
      <c r="L479" s="12"/>
    </row>
    <row r="480" spans="1:12" x14ac:dyDescent="0.5">
      <c r="A480" s="12"/>
      <c r="B480" s="412" t="s">
        <v>796</v>
      </c>
      <c r="C480" s="413" t="s">
        <v>1621</v>
      </c>
      <c r="D480" s="413" t="s">
        <v>99</v>
      </c>
      <c r="E480" s="413" t="s">
        <v>126</v>
      </c>
      <c r="F480" s="414">
        <v>33147</v>
      </c>
      <c r="G480" s="413"/>
      <c r="H480" s="413" t="s">
        <v>1624</v>
      </c>
      <c r="I480" s="415"/>
      <c r="J480" s="12"/>
      <c r="K480" s="12"/>
      <c r="L480" s="12"/>
    </row>
    <row r="481" spans="1:12" x14ac:dyDescent="0.5">
      <c r="A481" s="12"/>
      <c r="B481" s="412" t="s">
        <v>1284</v>
      </c>
      <c r="C481" s="413" t="s">
        <v>1621</v>
      </c>
      <c r="D481" s="413" t="s">
        <v>99</v>
      </c>
      <c r="E481" s="413" t="s">
        <v>1285</v>
      </c>
      <c r="F481" s="414">
        <v>33147</v>
      </c>
      <c r="G481" s="413">
        <v>5</v>
      </c>
      <c r="H481" s="413">
        <v>0.1</v>
      </c>
      <c r="I481" s="415"/>
      <c r="J481" s="12"/>
      <c r="K481" s="12"/>
      <c r="L481" s="12"/>
    </row>
    <row r="482" spans="1:12" x14ac:dyDescent="0.5">
      <c r="A482" s="12"/>
      <c r="B482" s="412" t="s">
        <v>1366</v>
      </c>
      <c r="C482" s="413" t="s">
        <v>1621</v>
      </c>
      <c r="D482" s="413" t="s">
        <v>99</v>
      </c>
      <c r="E482" s="413" t="s">
        <v>126</v>
      </c>
      <c r="F482" s="414">
        <v>33147</v>
      </c>
      <c r="G482" s="413"/>
      <c r="H482" s="413" t="s">
        <v>1624</v>
      </c>
      <c r="I482" s="415"/>
      <c r="J482" s="12"/>
      <c r="K482" s="12"/>
      <c r="L482" s="12"/>
    </row>
    <row r="483" spans="1:12" x14ac:dyDescent="0.5">
      <c r="A483" s="12"/>
      <c r="B483" s="412" t="s">
        <v>1574</v>
      </c>
      <c r="C483" s="413" t="s">
        <v>1621</v>
      </c>
      <c r="D483" s="413" t="s">
        <v>99</v>
      </c>
      <c r="E483" s="413" t="s">
        <v>62</v>
      </c>
      <c r="F483" s="414">
        <v>33147</v>
      </c>
      <c r="G483" s="413">
        <v>10</v>
      </c>
      <c r="H483" s="413">
        <v>0.1</v>
      </c>
      <c r="I483" s="415"/>
      <c r="J483" s="12"/>
      <c r="K483" s="12"/>
      <c r="L483" s="12"/>
    </row>
    <row r="484" spans="1:12" x14ac:dyDescent="0.5">
      <c r="A484" s="12"/>
      <c r="B484" s="412" t="s">
        <v>1580</v>
      </c>
      <c r="C484" s="413" t="s">
        <v>1621</v>
      </c>
      <c r="D484" s="413" t="s">
        <v>99</v>
      </c>
      <c r="E484" s="413" t="s">
        <v>1581</v>
      </c>
      <c r="F484" s="414">
        <v>33239</v>
      </c>
      <c r="G484" s="413">
        <v>110</v>
      </c>
      <c r="H484" s="413">
        <v>0.1</v>
      </c>
      <c r="I484" s="415"/>
      <c r="J484" s="12"/>
      <c r="K484" s="12"/>
      <c r="L484" s="12"/>
    </row>
    <row r="485" spans="1:12" x14ac:dyDescent="0.5">
      <c r="A485" s="12"/>
      <c r="B485" s="412" t="s">
        <v>913</v>
      </c>
      <c r="C485" s="413" t="s">
        <v>1622</v>
      </c>
      <c r="D485" s="413" t="s">
        <v>102</v>
      </c>
      <c r="E485" s="413" t="s">
        <v>914</v>
      </c>
      <c r="F485" s="414">
        <v>33239</v>
      </c>
      <c r="G485" s="413"/>
      <c r="H485" s="413" t="s">
        <v>1624</v>
      </c>
      <c r="I485" s="415"/>
      <c r="J485" s="12"/>
      <c r="K485" s="12"/>
      <c r="L485" s="12"/>
    </row>
    <row r="486" spans="1:12" x14ac:dyDescent="0.5">
      <c r="A486" s="12"/>
      <c r="B486" s="412" t="s">
        <v>915</v>
      </c>
      <c r="C486" s="413" t="s">
        <v>1622</v>
      </c>
      <c r="D486" s="413" t="s">
        <v>102</v>
      </c>
      <c r="E486" s="413" t="s">
        <v>916</v>
      </c>
      <c r="F486" s="414">
        <v>33239</v>
      </c>
      <c r="G486" s="413"/>
      <c r="H486" s="413" t="s">
        <v>1624</v>
      </c>
      <c r="I486" s="415"/>
      <c r="J486" s="12"/>
      <c r="K486" s="12"/>
      <c r="L486" s="12"/>
    </row>
    <row r="487" spans="1:12" x14ac:dyDescent="0.5">
      <c r="A487" s="12"/>
      <c r="B487" s="412" t="s">
        <v>937</v>
      </c>
      <c r="C487" s="413" t="s">
        <v>1622</v>
      </c>
      <c r="D487" s="413" t="s">
        <v>102</v>
      </c>
      <c r="E487" s="413" t="s">
        <v>938</v>
      </c>
      <c r="F487" s="414">
        <v>33239</v>
      </c>
      <c r="G487" s="413"/>
      <c r="H487" s="413" t="s">
        <v>1624</v>
      </c>
      <c r="I487" s="415"/>
      <c r="J487" s="12"/>
      <c r="K487" s="12"/>
      <c r="L487" s="12"/>
    </row>
    <row r="488" spans="1:12" x14ac:dyDescent="0.5">
      <c r="A488" s="12"/>
      <c r="B488" s="412" t="s">
        <v>961</v>
      </c>
      <c r="C488" s="413" t="s">
        <v>1622</v>
      </c>
      <c r="D488" s="413" t="s">
        <v>102</v>
      </c>
      <c r="E488" s="413" t="s">
        <v>962</v>
      </c>
      <c r="F488" s="414">
        <v>33239</v>
      </c>
      <c r="G488" s="413"/>
      <c r="H488" s="413" t="s">
        <v>1624</v>
      </c>
      <c r="I488" s="415"/>
      <c r="J488" s="12"/>
      <c r="K488" s="12"/>
      <c r="L488" s="12"/>
    </row>
    <row r="489" spans="1:12" x14ac:dyDescent="0.5">
      <c r="A489" s="12"/>
      <c r="B489" s="412" t="s">
        <v>1235</v>
      </c>
      <c r="C489" s="413" t="s">
        <v>1622</v>
      </c>
      <c r="D489" s="413" t="s">
        <v>102</v>
      </c>
      <c r="E489" s="413" t="s">
        <v>1236</v>
      </c>
      <c r="F489" s="414">
        <v>33239</v>
      </c>
      <c r="G489" s="413"/>
      <c r="H489" s="413" t="s">
        <v>1624</v>
      </c>
      <c r="I489" s="415"/>
      <c r="J489" s="12"/>
      <c r="K489" s="12"/>
      <c r="L489" s="12"/>
    </row>
    <row r="490" spans="1:12" x14ac:dyDescent="0.5">
      <c r="A490" s="12"/>
      <c r="B490" s="412" t="s">
        <v>1250</v>
      </c>
      <c r="C490" s="413" t="s">
        <v>1622</v>
      </c>
      <c r="D490" s="413" t="s">
        <v>102</v>
      </c>
      <c r="E490" s="413" t="s">
        <v>1251</v>
      </c>
      <c r="F490" s="414">
        <v>33239</v>
      </c>
      <c r="G490" s="413"/>
      <c r="H490" s="413" t="s">
        <v>1624</v>
      </c>
      <c r="I490" s="415"/>
      <c r="J490" s="12"/>
      <c r="K490" s="12"/>
      <c r="L490" s="12"/>
    </row>
    <row r="491" spans="1:12" x14ac:dyDescent="0.5">
      <c r="A491" s="12"/>
      <c r="B491" s="412" t="s">
        <v>1304</v>
      </c>
      <c r="C491" s="413" t="s">
        <v>1622</v>
      </c>
      <c r="D491" s="413" t="s">
        <v>105</v>
      </c>
      <c r="E491" s="413" t="s">
        <v>126</v>
      </c>
      <c r="F491" s="414">
        <v>33239</v>
      </c>
      <c r="G491" s="413"/>
      <c r="H491" s="413" t="s">
        <v>1624</v>
      </c>
      <c r="I491" s="415"/>
      <c r="J491" s="12"/>
      <c r="K491" s="12"/>
      <c r="L491" s="12"/>
    </row>
    <row r="492" spans="1:12" x14ac:dyDescent="0.5">
      <c r="A492" s="12"/>
      <c r="B492" s="412" t="s">
        <v>1402</v>
      </c>
      <c r="C492" s="413" t="s">
        <v>1622</v>
      </c>
      <c r="D492" s="413" t="s">
        <v>102</v>
      </c>
      <c r="E492" s="413" t="s">
        <v>1403</v>
      </c>
      <c r="F492" s="414">
        <v>33239</v>
      </c>
      <c r="G492" s="413"/>
      <c r="H492" s="413" t="s">
        <v>1624</v>
      </c>
      <c r="I492" s="415"/>
      <c r="J492" s="12"/>
      <c r="K492" s="12"/>
      <c r="L492" s="12"/>
    </row>
    <row r="493" spans="1:12" x14ac:dyDescent="0.5">
      <c r="A493" s="12"/>
      <c r="B493" s="412" t="s">
        <v>1455</v>
      </c>
      <c r="C493" s="413" t="s">
        <v>1622</v>
      </c>
      <c r="D493" s="413" t="s">
        <v>102</v>
      </c>
      <c r="E493" s="413" t="s">
        <v>1456</v>
      </c>
      <c r="F493" s="414">
        <v>33239</v>
      </c>
      <c r="G493" s="413"/>
      <c r="H493" s="413" t="s">
        <v>1624</v>
      </c>
      <c r="I493" s="415"/>
      <c r="J493" s="12"/>
      <c r="K493" s="12"/>
      <c r="L493" s="12"/>
    </row>
    <row r="494" spans="1:12" x14ac:dyDescent="0.5">
      <c r="A494" s="12"/>
      <c r="B494" s="412" t="s">
        <v>84</v>
      </c>
      <c r="C494" s="413" t="s">
        <v>1622</v>
      </c>
      <c r="D494" s="413" t="s">
        <v>105</v>
      </c>
      <c r="E494" s="413" t="s">
        <v>22</v>
      </c>
      <c r="F494" s="414">
        <v>33239</v>
      </c>
      <c r="G494" s="413" t="s">
        <v>1487</v>
      </c>
      <c r="H494" s="413">
        <v>0.1</v>
      </c>
      <c r="I494" s="415"/>
      <c r="J494" s="12"/>
      <c r="K494" s="12"/>
      <c r="L494" s="12"/>
    </row>
    <row r="495" spans="1:12" x14ac:dyDescent="0.5">
      <c r="A495" s="12"/>
      <c r="B495" s="412" t="s">
        <v>1523</v>
      </c>
      <c r="C495" s="413" t="s">
        <v>1622</v>
      </c>
      <c r="D495" s="413" t="s">
        <v>102</v>
      </c>
      <c r="E495" s="413" t="s">
        <v>1524</v>
      </c>
      <c r="F495" s="414">
        <v>33239</v>
      </c>
      <c r="G495" s="413"/>
      <c r="H495" s="413" t="s">
        <v>1624</v>
      </c>
      <c r="I495" s="415"/>
      <c r="J495" s="12"/>
      <c r="K495" s="12"/>
      <c r="L495" s="12"/>
    </row>
    <row r="496" spans="1:12" x14ac:dyDescent="0.5">
      <c r="A496" s="12"/>
      <c r="B496" s="412" t="s">
        <v>1444</v>
      </c>
      <c r="C496" s="413" t="s">
        <v>1622</v>
      </c>
      <c r="D496" s="413" t="s">
        <v>99</v>
      </c>
      <c r="E496" s="413" t="s">
        <v>1445</v>
      </c>
      <c r="F496" s="414">
        <v>33329</v>
      </c>
      <c r="G496" s="413"/>
      <c r="H496" s="413" t="s">
        <v>1624</v>
      </c>
      <c r="I496" s="415"/>
      <c r="J496" s="12"/>
      <c r="K496" s="12"/>
      <c r="L496" s="12"/>
    </row>
    <row r="497" spans="1:12" x14ac:dyDescent="0.5">
      <c r="A497" s="12"/>
      <c r="B497" s="412" t="s">
        <v>276</v>
      </c>
      <c r="C497" s="413" t="s">
        <v>1621</v>
      </c>
      <c r="D497" s="413" t="s">
        <v>99</v>
      </c>
      <c r="E497" s="413" t="s">
        <v>277</v>
      </c>
      <c r="F497" s="414">
        <v>33329</v>
      </c>
      <c r="G497" s="413">
        <v>64</v>
      </c>
      <c r="H497" s="413">
        <v>0.1</v>
      </c>
      <c r="I497" s="415"/>
      <c r="J497" s="12"/>
      <c r="K497" s="12"/>
      <c r="L497" s="12"/>
    </row>
    <row r="498" spans="1:12" x14ac:dyDescent="0.5">
      <c r="A498" s="12"/>
      <c r="B498" s="412" t="s">
        <v>1128</v>
      </c>
      <c r="C498" s="413" t="s">
        <v>1620</v>
      </c>
      <c r="D498" s="413" t="s">
        <v>99</v>
      </c>
      <c r="E498" s="413" t="s">
        <v>1129</v>
      </c>
      <c r="F498" s="414">
        <v>33329</v>
      </c>
      <c r="G498" s="413"/>
      <c r="H498" s="413" t="s">
        <v>1624</v>
      </c>
      <c r="I498" s="415"/>
      <c r="J498" s="12"/>
      <c r="K498" s="12"/>
      <c r="L498" s="12"/>
    </row>
    <row r="499" spans="1:12" x14ac:dyDescent="0.5">
      <c r="A499" s="12"/>
      <c r="B499" s="412" t="s">
        <v>223</v>
      </c>
      <c r="C499" s="413" t="s">
        <v>1632</v>
      </c>
      <c r="D499" s="413" t="s">
        <v>105</v>
      </c>
      <c r="E499" s="413" t="s">
        <v>224</v>
      </c>
      <c r="F499" s="414">
        <v>33420</v>
      </c>
      <c r="G499" s="413"/>
      <c r="H499" s="413" t="s">
        <v>1624</v>
      </c>
      <c r="I499" s="415"/>
      <c r="J499" s="12"/>
      <c r="K499" s="12"/>
      <c r="L499" s="12"/>
    </row>
    <row r="500" spans="1:12" x14ac:dyDescent="0.5">
      <c r="A500" s="12"/>
      <c r="B500" s="412" t="s">
        <v>1229</v>
      </c>
      <c r="C500" s="413" t="s">
        <v>1621</v>
      </c>
      <c r="D500" s="413" t="s">
        <v>105</v>
      </c>
      <c r="E500" s="413" t="s">
        <v>1230</v>
      </c>
      <c r="F500" s="414">
        <v>33420</v>
      </c>
      <c r="G500" s="413"/>
      <c r="H500" s="413" t="s">
        <v>1624</v>
      </c>
      <c r="I500" s="415"/>
      <c r="J500" s="12"/>
      <c r="K500" s="12"/>
      <c r="L500" s="12"/>
    </row>
    <row r="501" spans="1:12" x14ac:dyDescent="0.5">
      <c r="A501" s="12"/>
      <c r="B501" s="412" t="s">
        <v>688</v>
      </c>
      <c r="C501" s="413" t="s">
        <v>1622</v>
      </c>
      <c r="D501" s="413" t="s">
        <v>102</v>
      </c>
      <c r="E501" s="413" t="s">
        <v>689</v>
      </c>
      <c r="F501" s="414">
        <v>33512</v>
      </c>
      <c r="G501" s="413"/>
      <c r="H501" s="413" t="s">
        <v>1624</v>
      </c>
      <c r="I501" s="415"/>
      <c r="J501" s="12"/>
      <c r="K501" s="12"/>
      <c r="L501" s="12"/>
    </row>
    <row r="502" spans="1:12" x14ac:dyDescent="0.5">
      <c r="A502" s="12"/>
      <c r="B502" s="412" t="s">
        <v>690</v>
      </c>
      <c r="C502" s="413" t="s">
        <v>1622</v>
      </c>
      <c r="D502" s="413" t="s">
        <v>102</v>
      </c>
      <c r="E502" s="413" t="s">
        <v>691</v>
      </c>
      <c r="F502" s="414">
        <v>33512</v>
      </c>
      <c r="G502" s="413"/>
      <c r="H502" s="413" t="s">
        <v>1624</v>
      </c>
      <c r="I502" s="415"/>
      <c r="J502" s="12"/>
      <c r="K502" s="12"/>
      <c r="L502" s="12"/>
    </row>
    <row r="503" spans="1:12" x14ac:dyDescent="0.5">
      <c r="A503" s="12"/>
      <c r="B503" s="412" t="s">
        <v>1213</v>
      </c>
      <c r="C503" s="413" t="s">
        <v>1622</v>
      </c>
      <c r="D503" s="413" t="s">
        <v>102</v>
      </c>
      <c r="E503" s="413" t="s">
        <v>1214</v>
      </c>
      <c r="F503" s="414">
        <v>33512</v>
      </c>
      <c r="G503" s="413"/>
      <c r="H503" s="413" t="s">
        <v>1624</v>
      </c>
      <c r="I503" s="415"/>
      <c r="J503" s="12"/>
      <c r="K503" s="12"/>
      <c r="L503" s="12"/>
    </row>
    <row r="504" spans="1:12" x14ac:dyDescent="0.5">
      <c r="A504" s="12"/>
      <c r="B504" s="412" t="s">
        <v>1237</v>
      </c>
      <c r="C504" s="413" t="s">
        <v>1622</v>
      </c>
      <c r="D504" s="413" t="s">
        <v>102</v>
      </c>
      <c r="E504" s="413" t="s">
        <v>1238</v>
      </c>
      <c r="F504" s="414">
        <v>33512</v>
      </c>
      <c r="G504" s="413"/>
      <c r="H504" s="413" t="s">
        <v>1624</v>
      </c>
      <c r="I504" s="415"/>
      <c r="J504" s="12"/>
      <c r="K504" s="12"/>
      <c r="L504" s="12"/>
    </row>
    <row r="505" spans="1:12" x14ac:dyDescent="0.5">
      <c r="A505" s="12"/>
      <c r="B505" s="412" t="s">
        <v>1436</v>
      </c>
      <c r="C505" s="413" t="s">
        <v>1622</v>
      </c>
      <c r="D505" s="413" t="s">
        <v>102</v>
      </c>
      <c r="E505" s="413" t="s">
        <v>1437</v>
      </c>
      <c r="F505" s="414">
        <v>33512</v>
      </c>
      <c r="G505" s="413"/>
      <c r="H505" s="413" t="s">
        <v>1624</v>
      </c>
      <c r="I505" s="415"/>
      <c r="J505" s="12"/>
      <c r="K505" s="12"/>
      <c r="L505" s="12"/>
    </row>
    <row r="506" spans="1:12" x14ac:dyDescent="0.5">
      <c r="A506" s="12"/>
      <c r="B506" s="412" t="s">
        <v>1452</v>
      </c>
      <c r="C506" s="413" t="s">
        <v>1622</v>
      </c>
      <c r="D506" s="413" t="s">
        <v>102</v>
      </c>
      <c r="E506" s="413" t="s">
        <v>1453</v>
      </c>
      <c r="F506" s="414">
        <v>33512</v>
      </c>
      <c r="G506" s="413"/>
      <c r="H506" s="413" t="s">
        <v>1624</v>
      </c>
      <c r="I506" s="415"/>
      <c r="J506" s="12"/>
      <c r="K506" s="12"/>
      <c r="L506" s="12"/>
    </row>
    <row r="507" spans="1:12" x14ac:dyDescent="0.5">
      <c r="A507" s="12"/>
      <c r="B507" s="412" t="s">
        <v>213</v>
      </c>
      <c r="C507" s="413" t="s">
        <v>1621</v>
      </c>
      <c r="D507" s="413" t="s">
        <v>99</v>
      </c>
      <c r="E507" s="413" t="s">
        <v>214</v>
      </c>
      <c r="F507" s="414">
        <v>33604</v>
      </c>
      <c r="G507" s="413"/>
      <c r="H507" s="413" t="s">
        <v>1624</v>
      </c>
      <c r="I507" s="415"/>
      <c r="J507" s="12"/>
      <c r="K507" s="12"/>
      <c r="L507" s="12"/>
    </row>
    <row r="508" spans="1:12" x14ac:dyDescent="0.5">
      <c r="A508" s="12"/>
      <c r="B508" s="412" t="s">
        <v>345</v>
      </c>
      <c r="C508" s="413" t="s">
        <v>1622</v>
      </c>
      <c r="D508" s="413" t="s">
        <v>102</v>
      </c>
      <c r="E508" s="413" t="s">
        <v>346</v>
      </c>
      <c r="F508" s="414">
        <v>33604</v>
      </c>
      <c r="G508" s="413"/>
      <c r="H508" s="413" t="s">
        <v>1624</v>
      </c>
      <c r="I508" s="415"/>
      <c r="J508" s="12"/>
      <c r="K508" s="12"/>
      <c r="L508" s="12"/>
    </row>
    <row r="509" spans="1:12" x14ac:dyDescent="0.5">
      <c r="A509" s="12"/>
      <c r="B509" s="412" t="s">
        <v>347</v>
      </c>
      <c r="C509" s="413" t="s">
        <v>1622</v>
      </c>
      <c r="D509" s="413" t="s">
        <v>102</v>
      </c>
      <c r="E509" s="413" t="s">
        <v>348</v>
      </c>
      <c r="F509" s="414">
        <v>33604</v>
      </c>
      <c r="G509" s="413"/>
      <c r="H509" s="413" t="s">
        <v>1624</v>
      </c>
      <c r="I509" s="415"/>
      <c r="J509" s="12"/>
      <c r="K509" s="12"/>
      <c r="L509" s="12"/>
    </row>
    <row r="510" spans="1:12" x14ac:dyDescent="0.5">
      <c r="A510" s="12"/>
      <c r="B510" s="412" t="s">
        <v>384</v>
      </c>
      <c r="C510" s="413" t="s">
        <v>1621</v>
      </c>
      <c r="D510" s="413" t="s">
        <v>99</v>
      </c>
      <c r="E510" s="413" t="s">
        <v>385</v>
      </c>
      <c r="F510" s="414">
        <v>33604</v>
      </c>
      <c r="G510" s="413">
        <v>3.0000000000000001E-3</v>
      </c>
      <c r="H510" s="413">
        <v>0.01</v>
      </c>
      <c r="I510" s="415"/>
      <c r="J510" s="12"/>
      <c r="K510" s="12"/>
      <c r="L510" s="12"/>
    </row>
    <row r="511" spans="1:12" x14ac:dyDescent="0.5">
      <c r="A511" s="12"/>
      <c r="B511" s="412" t="s">
        <v>404</v>
      </c>
      <c r="C511" s="413" t="s">
        <v>1621</v>
      </c>
      <c r="D511" s="413" t="s">
        <v>99</v>
      </c>
      <c r="E511" s="413" t="s">
        <v>405</v>
      </c>
      <c r="F511" s="414">
        <v>33604</v>
      </c>
      <c r="G511" s="413"/>
      <c r="H511" s="413" t="s">
        <v>1624</v>
      </c>
      <c r="I511" s="415"/>
      <c r="J511" s="12"/>
      <c r="K511" s="12"/>
      <c r="L511" s="12"/>
    </row>
    <row r="512" spans="1:12" x14ac:dyDescent="0.5">
      <c r="A512" s="12"/>
      <c r="B512" s="412" t="s">
        <v>483</v>
      </c>
      <c r="C512" s="413" t="s">
        <v>1621</v>
      </c>
      <c r="D512" s="413" t="s">
        <v>99</v>
      </c>
      <c r="E512" s="413" t="s">
        <v>484</v>
      </c>
      <c r="F512" s="414">
        <v>33604</v>
      </c>
      <c r="G512" s="413">
        <v>9</v>
      </c>
      <c r="H512" s="413">
        <v>0.1</v>
      </c>
      <c r="I512" s="415"/>
      <c r="J512" s="12"/>
      <c r="K512" s="12"/>
      <c r="L512" s="12"/>
    </row>
    <row r="513" spans="1:12" x14ac:dyDescent="0.5">
      <c r="A513" s="12"/>
      <c r="B513" s="412" t="s">
        <v>499</v>
      </c>
      <c r="C513" s="413" t="s">
        <v>1622</v>
      </c>
      <c r="D513" s="413" t="s">
        <v>102</v>
      </c>
      <c r="E513" s="413" t="s">
        <v>500</v>
      </c>
      <c r="F513" s="414">
        <v>33604</v>
      </c>
      <c r="G513" s="413"/>
      <c r="H513" s="413" t="s">
        <v>1624</v>
      </c>
      <c r="I513" s="415"/>
      <c r="J513" s="12"/>
      <c r="K513" s="12"/>
      <c r="L513" s="12"/>
    </row>
    <row r="514" spans="1:12" x14ac:dyDescent="0.5">
      <c r="A514" s="12"/>
      <c r="B514" s="412" t="s">
        <v>515</v>
      </c>
      <c r="C514" s="413" t="s">
        <v>1622</v>
      </c>
      <c r="D514" s="413" t="s">
        <v>102</v>
      </c>
      <c r="E514" s="413" t="s">
        <v>516</v>
      </c>
      <c r="F514" s="414">
        <v>33604</v>
      </c>
      <c r="G514" s="413"/>
      <c r="H514" s="413" t="s">
        <v>1624</v>
      </c>
      <c r="I514" s="415"/>
      <c r="J514" s="12"/>
      <c r="K514" s="12"/>
      <c r="L514" s="12"/>
    </row>
    <row r="515" spans="1:12" x14ac:dyDescent="0.5">
      <c r="A515" s="12"/>
      <c r="B515" s="412" t="s">
        <v>686</v>
      </c>
      <c r="C515" s="413" t="s">
        <v>1622</v>
      </c>
      <c r="D515" s="413" t="s">
        <v>102</v>
      </c>
      <c r="E515" s="413" t="s">
        <v>687</v>
      </c>
      <c r="F515" s="414">
        <v>33604</v>
      </c>
      <c r="G515" s="413"/>
      <c r="H515" s="413" t="s">
        <v>1624</v>
      </c>
      <c r="I515" s="415"/>
      <c r="J515" s="12"/>
      <c r="K515" s="12"/>
      <c r="L515" s="12"/>
    </row>
    <row r="516" spans="1:12" x14ac:dyDescent="0.5">
      <c r="A516" s="12"/>
      <c r="B516" s="412" t="s">
        <v>949</v>
      </c>
      <c r="C516" s="413" t="s">
        <v>1622</v>
      </c>
      <c r="D516" s="413" t="s">
        <v>102</v>
      </c>
      <c r="E516" s="413" t="s">
        <v>950</v>
      </c>
      <c r="F516" s="414">
        <v>33604</v>
      </c>
      <c r="G516" s="413"/>
      <c r="H516" s="413" t="s">
        <v>1624</v>
      </c>
      <c r="I516" s="415"/>
      <c r="J516" s="12"/>
      <c r="K516" s="12"/>
      <c r="L516" s="12"/>
    </row>
    <row r="517" spans="1:12" x14ac:dyDescent="0.5">
      <c r="A517" s="12"/>
      <c r="B517" s="412" t="s">
        <v>1041</v>
      </c>
      <c r="C517" s="413" t="s">
        <v>1622</v>
      </c>
      <c r="D517" s="413" t="s">
        <v>102</v>
      </c>
      <c r="E517" s="413" t="s">
        <v>1042</v>
      </c>
      <c r="F517" s="414">
        <v>33604</v>
      </c>
      <c r="G517" s="413"/>
      <c r="H517" s="413" t="s">
        <v>1624</v>
      </c>
      <c r="I517" s="415"/>
      <c r="J517" s="12"/>
      <c r="K517" s="12"/>
      <c r="L517" s="12"/>
    </row>
    <row r="518" spans="1:12" x14ac:dyDescent="0.5">
      <c r="A518" s="12"/>
      <c r="B518" s="412" t="s">
        <v>1510</v>
      </c>
      <c r="C518" s="413" t="s">
        <v>1621</v>
      </c>
      <c r="D518" s="413" t="s">
        <v>99</v>
      </c>
      <c r="E518" s="413" t="s">
        <v>1511</v>
      </c>
      <c r="F518" s="414">
        <v>33604</v>
      </c>
      <c r="G518" s="413"/>
      <c r="H518" s="413" t="s">
        <v>1624</v>
      </c>
      <c r="I518" s="415"/>
      <c r="J518" s="12"/>
      <c r="K518" s="12"/>
      <c r="L518" s="12"/>
    </row>
    <row r="519" spans="1:12" x14ac:dyDescent="0.5">
      <c r="A519" s="12"/>
      <c r="B519" s="412" t="s">
        <v>1548</v>
      </c>
      <c r="C519" s="413" t="s">
        <v>1632</v>
      </c>
      <c r="D519" s="413" t="s">
        <v>102</v>
      </c>
      <c r="E519" s="413" t="s">
        <v>1549</v>
      </c>
      <c r="F519" s="414">
        <v>33604</v>
      </c>
      <c r="G519" s="413"/>
      <c r="H519" s="413" t="s">
        <v>1624</v>
      </c>
      <c r="I519" s="415"/>
      <c r="J519" s="12"/>
      <c r="K519" s="12"/>
      <c r="L519" s="12"/>
    </row>
    <row r="520" spans="1:12" x14ac:dyDescent="0.5">
      <c r="A520" s="12"/>
      <c r="B520" s="412" t="s">
        <v>621</v>
      </c>
      <c r="C520" s="413" t="s">
        <v>1621</v>
      </c>
      <c r="D520" s="413" t="s">
        <v>99</v>
      </c>
      <c r="E520" s="413" t="s">
        <v>622</v>
      </c>
      <c r="F520" s="414">
        <v>33695</v>
      </c>
      <c r="G520" s="413">
        <v>5.8999999999999997E-2</v>
      </c>
      <c r="H520" s="413">
        <v>0.03</v>
      </c>
      <c r="I520" s="415"/>
      <c r="J520" s="12"/>
      <c r="K520" s="12"/>
      <c r="L520" s="12"/>
    </row>
    <row r="521" spans="1:12" x14ac:dyDescent="0.5">
      <c r="A521" s="12"/>
      <c r="B521" s="412" t="s">
        <v>1537</v>
      </c>
      <c r="C521" s="413" t="s">
        <v>1621</v>
      </c>
      <c r="D521" s="413" t="s">
        <v>99</v>
      </c>
      <c r="E521" s="413" t="s">
        <v>14</v>
      </c>
      <c r="F521" s="414">
        <v>33695</v>
      </c>
      <c r="G521" s="413"/>
      <c r="H521" s="413" t="s">
        <v>1624</v>
      </c>
      <c r="I521" s="415"/>
      <c r="J521" s="12"/>
      <c r="K521" s="12"/>
      <c r="L521" s="12"/>
    </row>
    <row r="522" spans="1:12" x14ac:dyDescent="0.5">
      <c r="A522" s="12"/>
      <c r="B522" s="412" t="s">
        <v>392</v>
      </c>
      <c r="C522" s="413" t="s">
        <v>1621</v>
      </c>
      <c r="D522" s="413" t="s">
        <v>99</v>
      </c>
      <c r="E522" s="413" t="s">
        <v>393</v>
      </c>
      <c r="F522" s="414">
        <v>33786</v>
      </c>
      <c r="G522" s="413"/>
      <c r="H522" s="413" t="s">
        <v>1624</v>
      </c>
      <c r="I522" s="415"/>
      <c r="J522" s="12"/>
      <c r="K522" s="12"/>
      <c r="L522" s="12"/>
    </row>
    <row r="523" spans="1:12" x14ac:dyDescent="0.5">
      <c r="A523" s="12"/>
      <c r="B523" s="412" t="s">
        <v>430</v>
      </c>
      <c r="C523" s="413" t="s">
        <v>1621</v>
      </c>
      <c r="D523" s="413" t="s">
        <v>99</v>
      </c>
      <c r="E523" s="413" t="s">
        <v>431</v>
      </c>
      <c r="F523" s="414">
        <v>33786</v>
      </c>
      <c r="G523" s="413"/>
      <c r="H523" s="413" t="s">
        <v>1624</v>
      </c>
      <c r="I523" s="415"/>
      <c r="J523" s="12"/>
      <c r="K523" s="12"/>
      <c r="L523" s="12"/>
    </row>
    <row r="524" spans="1:12" x14ac:dyDescent="0.5">
      <c r="A524" s="12"/>
      <c r="B524" s="412" t="s">
        <v>428</v>
      </c>
      <c r="C524" s="413" t="s">
        <v>1621</v>
      </c>
      <c r="D524" s="413" t="s">
        <v>99</v>
      </c>
      <c r="E524" s="413" t="s">
        <v>429</v>
      </c>
      <c r="F524" s="414">
        <v>33786</v>
      </c>
      <c r="G524" s="413"/>
      <c r="H524" s="413" t="s">
        <v>1624</v>
      </c>
      <c r="I524" s="415"/>
      <c r="J524" s="12"/>
      <c r="K524" s="12"/>
      <c r="L524" s="12"/>
    </row>
    <row r="525" spans="1:12" x14ac:dyDescent="0.5">
      <c r="A525" s="12"/>
      <c r="B525" s="412" t="s">
        <v>1004</v>
      </c>
      <c r="C525" s="413" t="s">
        <v>1621</v>
      </c>
      <c r="D525" s="413" t="s">
        <v>99</v>
      </c>
      <c r="E525" s="413" t="s">
        <v>126</v>
      </c>
      <c r="F525" s="414">
        <v>33786</v>
      </c>
      <c r="G525" s="413"/>
      <c r="H525" s="413" t="s">
        <v>1624</v>
      </c>
      <c r="I525" s="415"/>
      <c r="J525" s="12"/>
      <c r="K525" s="12"/>
      <c r="L525" s="12"/>
    </row>
    <row r="526" spans="1:12" x14ac:dyDescent="0.5">
      <c r="A526" s="12"/>
      <c r="B526" s="412" t="s">
        <v>1286</v>
      </c>
      <c r="C526" s="413" t="s">
        <v>1621</v>
      </c>
      <c r="D526" s="413" t="s">
        <v>99</v>
      </c>
      <c r="E526" s="413" t="s">
        <v>126</v>
      </c>
      <c r="F526" s="414">
        <v>33786</v>
      </c>
      <c r="G526" s="413"/>
      <c r="H526" s="413" t="s">
        <v>1624</v>
      </c>
      <c r="I526" s="415"/>
      <c r="J526" s="12"/>
      <c r="K526" s="12"/>
      <c r="L526" s="12"/>
    </row>
    <row r="527" spans="1:12" x14ac:dyDescent="0.5">
      <c r="A527" s="12"/>
      <c r="B527" s="412" t="s">
        <v>1533</v>
      </c>
      <c r="C527" s="413" t="s">
        <v>1621</v>
      </c>
      <c r="D527" s="413" t="s">
        <v>99</v>
      </c>
      <c r="E527" s="413" t="s">
        <v>1534</v>
      </c>
      <c r="F527" s="414">
        <v>33786</v>
      </c>
      <c r="G527" s="413"/>
      <c r="H527" s="413" t="s">
        <v>1624</v>
      </c>
      <c r="I527" s="415"/>
      <c r="J527" s="12"/>
      <c r="K527" s="12"/>
      <c r="L527" s="12"/>
    </row>
    <row r="528" spans="1:12" x14ac:dyDescent="0.5">
      <c r="A528" s="12"/>
      <c r="B528" s="412" t="s">
        <v>1516</v>
      </c>
      <c r="C528" s="413" t="s">
        <v>1621</v>
      </c>
      <c r="D528" s="413" t="s">
        <v>99</v>
      </c>
      <c r="E528" s="413" t="s">
        <v>8</v>
      </c>
      <c r="F528" s="414">
        <v>33878</v>
      </c>
      <c r="G528" s="413"/>
      <c r="H528" s="413" t="s">
        <v>1624</v>
      </c>
      <c r="I528" s="415"/>
      <c r="J528" s="12"/>
      <c r="K528" s="12"/>
      <c r="L528" s="12"/>
    </row>
    <row r="529" spans="1:12" x14ac:dyDescent="0.5">
      <c r="A529" s="12"/>
      <c r="B529" s="412" t="s">
        <v>122</v>
      </c>
      <c r="C529" s="413" t="s">
        <v>1622</v>
      </c>
      <c r="D529" s="413" t="s">
        <v>102</v>
      </c>
      <c r="E529" s="413" t="s">
        <v>121</v>
      </c>
      <c r="F529" s="414">
        <v>33878</v>
      </c>
      <c r="G529" s="413"/>
      <c r="H529" s="413" t="s">
        <v>1624</v>
      </c>
      <c r="I529" s="415"/>
      <c r="J529" s="12"/>
      <c r="K529" s="12"/>
      <c r="L529" s="12"/>
    </row>
    <row r="530" spans="1:12" x14ac:dyDescent="0.5">
      <c r="A530" s="12"/>
      <c r="B530" s="412" t="s">
        <v>156</v>
      </c>
      <c r="C530" s="413" t="s">
        <v>1628</v>
      </c>
      <c r="D530" s="413" t="s">
        <v>102</v>
      </c>
      <c r="E530" s="413" t="s">
        <v>126</v>
      </c>
      <c r="F530" s="414">
        <v>33878</v>
      </c>
      <c r="G530" s="413"/>
      <c r="H530" s="413" t="s">
        <v>1624</v>
      </c>
      <c r="I530" s="415"/>
      <c r="J530" s="12"/>
      <c r="K530" s="12"/>
      <c r="L530" s="12"/>
    </row>
    <row r="531" spans="1:12" x14ac:dyDescent="0.5">
      <c r="A531" s="12"/>
      <c r="B531" s="412" t="s">
        <v>1639</v>
      </c>
      <c r="C531" s="413" t="s">
        <v>1622</v>
      </c>
      <c r="D531" s="413" t="s">
        <v>102</v>
      </c>
      <c r="E531" s="413" t="s">
        <v>126</v>
      </c>
      <c r="F531" s="414">
        <v>33878</v>
      </c>
      <c r="G531" s="413"/>
      <c r="H531" s="413" t="s">
        <v>1624</v>
      </c>
      <c r="I531" s="415"/>
      <c r="J531" s="12"/>
      <c r="K531" s="12"/>
      <c r="L531" s="12"/>
    </row>
    <row r="532" spans="1:12" x14ac:dyDescent="0.5">
      <c r="A532" s="12"/>
      <c r="B532" s="412" t="s">
        <v>186</v>
      </c>
      <c r="C532" s="413" t="s">
        <v>1622</v>
      </c>
      <c r="D532" s="413" t="s">
        <v>102</v>
      </c>
      <c r="E532" s="413" t="s">
        <v>187</v>
      </c>
      <c r="F532" s="414">
        <v>33878</v>
      </c>
      <c r="G532" s="413"/>
      <c r="H532" s="413" t="s">
        <v>1624</v>
      </c>
      <c r="I532" s="415"/>
      <c r="J532" s="12"/>
      <c r="K532" s="12"/>
      <c r="L532" s="12"/>
    </row>
    <row r="533" spans="1:12" x14ac:dyDescent="0.5">
      <c r="A533" s="12"/>
      <c r="B533" s="412" t="s">
        <v>221</v>
      </c>
      <c r="C533" s="413" t="s">
        <v>1622</v>
      </c>
      <c r="D533" s="413" t="s">
        <v>102</v>
      </c>
      <c r="E533" s="413" t="s">
        <v>126</v>
      </c>
      <c r="F533" s="414">
        <v>33878</v>
      </c>
      <c r="G533" s="413"/>
      <c r="H533" s="413" t="s">
        <v>1624</v>
      </c>
      <c r="I533" s="415"/>
      <c r="J533" s="12"/>
      <c r="K533" s="12"/>
      <c r="L533" s="12"/>
    </row>
    <row r="534" spans="1:12" x14ac:dyDescent="0.5">
      <c r="A534" s="12"/>
      <c r="B534" s="412" t="s">
        <v>229</v>
      </c>
      <c r="C534" s="413" t="s">
        <v>1621</v>
      </c>
      <c r="D534" s="413" t="s">
        <v>102</v>
      </c>
      <c r="E534" s="413" t="s">
        <v>126</v>
      </c>
      <c r="F534" s="414">
        <v>33878</v>
      </c>
      <c r="G534" s="413"/>
      <c r="H534" s="413" t="s">
        <v>1624</v>
      </c>
      <c r="I534" s="415"/>
      <c r="J534" s="12"/>
      <c r="K534" s="12"/>
      <c r="L534" s="12"/>
    </row>
    <row r="535" spans="1:12" x14ac:dyDescent="0.5">
      <c r="A535" s="12"/>
      <c r="B535" s="412" t="s">
        <v>230</v>
      </c>
      <c r="C535" s="413" t="s">
        <v>1622</v>
      </c>
      <c r="D535" s="413" t="s">
        <v>102</v>
      </c>
      <c r="E535" s="413" t="s">
        <v>126</v>
      </c>
      <c r="F535" s="414">
        <v>33878</v>
      </c>
      <c r="G535" s="413"/>
      <c r="H535" s="413" t="s">
        <v>1624</v>
      </c>
      <c r="I535" s="415"/>
      <c r="J535" s="12"/>
      <c r="K535" s="12"/>
      <c r="L535" s="12"/>
    </row>
    <row r="536" spans="1:12" x14ac:dyDescent="0.5">
      <c r="A536" s="12"/>
      <c r="B536" s="412" t="s">
        <v>285</v>
      </c>
      <c r="C536" s="413" t="s">
        <v>1622</v>
      </c>
      <c r="D536" s="413" t="s">
        <v>102</v>
      </c>
      <c r="E536" s="413" t="s">
        <v>286</v>
      </c>
      <c r="F536" s="414">
        <v>33878</v>
      </c>
      <c r="G536" s="413"/>
      <c r="H536" s="413" t="s">
        <v>1624</v>
      </c>
      <c r="I536" s="415"/>
      <c r="J536" s="12"/>
      <c r="K536" s="12"/>
      <c r="L536" s="12"/>
    </row>
    <row r="537" spans="1:12" x14ac:dyDescent="0.5">
      <c r="A537" s="12"/>
      <c r="B537" s="412" t="s">
        <v>424</v>
      </c>
      <c r="C537" s="413" t="s">
        <v>1622</v>
      </c>
      <c r="D537" s="413" t="s">
        <v>102</v>
      </c>
      <c r="E537" s="413" t="s">
        <v>425</v>
      </c>
      <c r="F537" s="414">
        <v>33878</v>
      </c>
      <c r="G537" s="413"/>
      <c r="H537" s="413" t="s">
        <v>1624</v>
      </c>
      <c r="I537" s="415"/>
      <c r="J537" s="12"/>
      <c r="K537" s="12"/>
      <c r="L537" s="12"/>
    </row>
    <row r="538" spans="1:12" x14ac:dyDescent="0.5">
      <c r="A538" s="12"/>
      <c r="B538" s="412" t="s">
        <v>442</v>
      </c>
      <c r="C538" s="413" t="s">
        <v>1632</v>
      </c>
      <c r="D538" s="413" t="s">
        <v>102</v>
      </c>
      <c r="E538" s="413" t="s">
        <v>443</v>
      </c>
      <c r="F538" s="414">
        <v>33878</v>
      </c>
      <c r="G538" s="413"/>
      <c r="H538" s="413" t="s">
        <v>1624</v>
      </c>
      <c r="I538" s="415"/>
      <c r="J538" s="12"/>
      <c r="K538" s="12"/>
      <c r="L538" s="12"/>
    </row>
    <row r="539" spans="1:12" x14ac:dyDescent="0.5">
      <c r="A539" s="12"/>
      <c r="B539" s="412" t="s">
        <v>580</v>
      </c>
      <c r="C539" s="413" t="s">
        <v>1622</v>
      </c>
      <c r="D539" s="413" t="s">
        <v>102</v>
      </c>
      <c r="E539" s="413" t="s">
        <v>581</v>
      </c>
      <c r="F539" s="414">
        <v>33878</v>
      </c>
      <c r="G539" s="413"/>
      <c r="H539" s="413" t="s">
        <v>1624</v>
      </c>
      <c r="I539" s="415"/>
      <c r="J539" s="12"/>
      <c r="K539" s="12"/>
      <c r="L539" s="12"/>
    </row>
    <row r="540" spans="1:12" x14ac:dyDescent="0.5">
      <c r="A540" s="12"/>
      <c r="B540" s="412" t="s">
        <v>764</v>
      </c>
      <c r="C540" s="413" t="s">
        <v>1622</v>
      </c>
      <c r="D540" s="413" t="s">
        <v>102</v>
      </c>
      <c r="E540" s="413" t="s">
        <v>765</v>
      </c>
      <c r="F540" s="414">
        <v>33878</v>
      </c>
      <c r="G540" s="413"/>
      <c r="H540" s="413" t="s">
        <v>1624</v>
      </c>
      <c r="I540" s="415"/>
      <c r="J540" s="12"/>
      <c r="K540" s="12"/>
      <c r="L540" s="12"/>
    </row>
    <row r="541" spans="1:12" x14ac:dyDescent="0.5">
      <c r="A541" s="12"/>
      <c r="B541" s="412" t="s">
        <v>895</v>
      </c>
      <c r="C541" s="413" t="s">
        <v>1621</v>
      </c>
      <c r="D541" s="413" t="s">
        <v>99</v>
      </c>
      <c r="E541" s="413" t="s">
        <v>126</v>
      </c>
      <c r="F541" s="414">
        <v>33878</v>
      </c>
      <c r="G541" s="413"/>
      <c r="H541" s="413">
        <v>0.03</v>
      </c>
      <c r="I541" s="415"/>
      <c r="J541" s="12"/>
      <c r="K541" s="12"/>
      <c r="L541" s="12"/>
    </row>
    <row r="542" spans="1:12" x14ac:dyDescent="0.5">
      <c r="A542" s="12"/>
      <c r="B542" s="412" t="s">
        <v>919</v>
      </c>
      <c r="C542" s="413" t="s">
        <v>1622</v>
      </c>
      <c r="D542" s="413" t="s">
        <v>102</v>
      </c>
      <c r="E542" s="413" t="s">
        <v>920</v>
      </c>
      <c r="F542" s="414">
        <v>33878</v>
      </c>
      <c r="G542" s="413"/>
      <c r="H542" s="413" t="s">
        <v>1624</v>
      </c>
      <c r="I542" s="415"/>
      <c r="J542" s="12"/>
      <c r="K542" s="12"/>
      <c r="L542" s="12"/>
    </row>
    <row r="543" spans="1:12" x14ac:dyDescent="0.5">
      <c r="A543" s="12"/>
      <c r="B543" s="412" t="s">
        <v>1085</v>
      </c>
      <c r="C543" s="413" t="s">
        <v>1622</v>
      </c>
      <c r="D543" s="413" t="s">
        <v>102</v>
      </c>
      <c r="E543" s="413" t="s">
        <v>1086</v>
      </c>
      <c r="F543" s="414">
        <v>33878</v>
      </c>
      <c r="G543" s="413"/>
      <c r="H543" s="413" t="s">
        <v>1624</v>
      </c>
      <c r="I543" s="415"/>
      <c r="J543" s="12"/>
      <c r="K543" s="12"/>
      <c r="L543" s="12"/>
    </row>
    <row r="544" spans="1:12" x14ac:dyDescent="0.5">
      <c r="A544" s="12"/>
      <c r="B544" s="412" t="s">
        <v>1121</v>
      </c>
      <c r="C544" s="413" t="s">
        <v>1621</v>
      </c>
      <c r="D544" s="413" t="s">
        <v>99</v>
      </c>
      <c r="E544" s="413" t="s">
        <v>1122</v>
      </c>
      <c r="F544" s="414">
        <v>33878</v>
      </c>
      <c r="G544" s="413"/>
      <c r="H544" s="413" t="s">
        <v>1624</v>
      </c>
      <c r="I544" s="415"/>
      <c r="J544" s="12"/>
      <c r="K544" s="12"/>
      <c r="L544" s="12"/>
    </row>
    <row r="545" spans="1:12" x14ac:dyDescent="0.5">
      <c r="A545" s="12"/>
      <c r="B545" s="412" t="s">
        <v>1703</v>
      </c>
      <c r="C545" s="413" t="s">
        <v>1622</v>
      </c>
      <c r="D545" s="413" t="s">
        <v>102</v>
      </c>
      <c r="E545" s="413" t="s">
        <v>1231</v>
      </c>
      <c r="F545" s="414">
        <v>33878</v>
      </c>
      <c r="G545" s="413"/>
      <c r="H545" s="413" t="s">
        <v>1624</v>
      </c>
      <c r="I545" s="415"/>
      <c r="J545" s="12"/>
      <c r="K545" s="12"/>
      <c r="L545" s="12"/>
    </row>
    <row r="546" spans="1:12" x14ac:dyDescent="0.5">
      <c r="A546" s="12"/>
      <c r="B546" s="412" t="s">
        <v>1280</v>
      </c>
      <c r="C546" s="413" t="s">
        <v>1622</v>
      </c>
      <c r="D546" s="413" t="s">
        <v>102</v>
      </c>
      <c r="E546" s="413" t="s">
        <v>1281</v>
      </c>
      <c r="F546" s="414">
        <v>33878</v>
      </c>
      <c r="G546" s="413"/>
      <c r="H546" s="413" t="s">
        <v>1624</v>
      </c>
      <c r="I546" s="415"/>
      <c r="J546" s="12"/>
      <c r="K546" s="12"/>
      <c r="L546" s="12"/>
    </row>
    <row r="547" spans="1:12" x14ac:dyDescent="0.5">
      <c r="A547" s="12"/>
      <c r="B547" s="412" t="s">
        <v>1307</v>
      </c>
      <c r="C547" s="413" t="s">
        <v>1621</v>
      </c>
      <c r="D547" s="413" t="s">
        <v>102</v>
      </c>
      <c r="E547" s="413" t="s">
        <v>126</v>
      </c>
      <c r="F547" s="414">
        <v>33878</v>
      </c>
      <c r="G547" s="413"/>
      <c r="H547" s="413" t="s">
        <v>1624</v>
      </c>
      <c r="I547" s="415"/>
      <c r="J547" s="12"/>
      <c r="K547" s="12"/>
      <c r="L547" s="12"/>
    </row>
    <row r="548" spans="1:12" x14ac:dyDescent="0.5">
      <c r="A548" s="12"/>
      <c r="B548" s="412" t="s">
        <v>1306</v>
      </c>
      <c r="C548" s="413" t="s">
        <v>1621</v>
      </c>
      <c r="D548" s="413" t="s">
        <v>102</v>
      </c>
      <c r="E548" s="413" t="s">
        <v>126</v>
      </c>
      <c r="F548" s="414">
        <v>33878</v>
      </c>
      <c r="G548" s="413"/>
      <c r="H548" s="413" t="s">
        <v>1624</v>
      </c>
      <c r="I548" s="415"/>
      <c r="J548" s="12"/>
      <c r="K548" s="12"/>
      <c r="L548" s="12"/>
    </row>
    <row r="549" spans="1:12" x14ac:dyDescent="0.5">
      <c r="A549" s="12"/>
      <c r="B549" s="412" t="s">
        <v>1706</v>
      </c>
      <c r="C549" s="413" t="s">
        <v>1622</v>
      </c>
      <c r="D549" s="413" t="s">
        <v>102</v>
      </c>
      <c r="E549" s="413" t="s">
        <v>1378</v>
      </c>
      <c r="F549" s="414">
        <v>33878</v>
      </c>
      <c r="G549" s="413"/>
      <c r="H549" s="413" t="s">
        <v>1624</v>
      </c>
      <c r="I549" s="415"/>
      <c r="J549" s="12"/>
      <c r="K549" s="12"/>
      <c r="L549" s="12"/>
    </row>
    <row r="550" spans="1:12" x14ac:dyDescent="0.5">
      <c r="A550" s="12"/>
      <c r="B550" s="412" t="s">
        <v>1454</v>
      </c>
      <c r="C550" s="413" t="s">
        <v>1622</v>
      </c>
      <c r="D550" s="413" t="s">
        <v>102</v>
      </c>
      <c r="E550" s="413" t="s">
        <v>126</v>
      </c>
      <c r="F550" s="414">
        <v>33878</v>
      </c>
      <c r="G550" s="413"/>
      <c r="H550" s="413" t="s">
        <v>1624</v>
      </c>
      <c r="I550" s="415"/>
      <c r="J550" s="12"/>
      <c r="K550" s="12"/>
      <c r="L550" s="12"/>
    </row>
    <row r="551" spans="1:12" ht="30" x14ac:dyDescent="0.5">
      <c r="A551" s="12"/>
      <c r="B551" s="412" t="s">
        <v>731</v>
      </c>
      <c r="C551" s="413" t="s">
        <v>1632</v>
      </c>
      <c r="D551" s="413" t="s">
        <v>99</v>
      </c>
      <c r="E551" s="413" t="s">
        <v>5</v>
      </c>
      <c r="F551" s="414">
        <v>33970</v>
      </c>
      <c r="G551" s="416" t="s">
        <v>1681</v>
      </c>
      <c r="H551" s="413">
        <v>0.1</v>
      </c>
      <c r="I551" s="415"/>
      <c r="J551" s="12"/>
      <c r="K551" s="12"/>
      <c r="L551" s="12"/>
    </row>
    <row r="552" spans="1:12" x14ac:dyDescent="0.5">
      <c r="A552" s="12"/>
      <c r="B552" s="412" t="s">
        <v>734</v>
      </c>
      <c r="C552" s="413" t="s">
        <v>1632</v>
      </c>
      <c r="D552" s="413" t="s">
        <v>99</v>
      </c>
      <c r="E552" s="413" t="s">
        <v>735</v>
      </c>
      <c r="F552" s="414">
        <v>33970</v>
      </c>
      <c r="G552" s="413" t="s">
        <v>736</v>
      </c>
      <c r="H552" s="413">
        <v>0.1</v>
      </c>
      <c r="I552" s="415"/>
      <c r="J552" s="12"/>
      <c r="K552" s="12"/>
      <c r="L552" s="12"/>
    </row>
    <row r="553" spans="1:12" x14ac:dyDescent="0.5">
      <c r="A553" s="12"/>
      <c r="B553" s="412" t="s">
        <v>741</v>
      </c>
      <c r="C553" s="413" t="s">
        <v>1622</v>
      </c>
      <c r="D553" s="413" t="s">
        <v>105</v>
      </c>
      <c r="E553" s="413" t="s">
        <v>53</v>
      </c>
      <c r="F553" s="414">
        <v>33970</v>
      </c>
      <c r="G553" s="413"/>
      <c r="H553" s="413" t="s">
        <v>1624</v>
      </c>
      <c r="I553" s="415"/>
      <c r="J553" s="12"/>
      <c r="K553" s="12"/>
      <c r="L553" s="12"/>
    </row>
    <row r="554" spans="1:12" x14ac:dyDescent="0.5">
      <c r="A554" s="12"/>
      <c r="B554" s="412" t="s">
        <v>984</v>
      </c>
      <c r="C554" s="413" t="s">
        <v>1622</v>
      </c>
      <c r="D554" s="413" t="s">
        <v>102</v>
      </c>
      <c r="E554" s="413" t="s">
        <v>985</v>
      </c>
      <c r="F554" s="414">
        <v>33970</v>
      </c>
      <c r="G554" s="413" t="s">
        <v>986</v>
      </c>
      <c r="H554" s="413">
        <v>0.1</v>
      </c>
      <c r="I554" s="415"/>
      <c r="J554" s="12"/>
      <c r="K554" s="12"/>
      <c r="L554" s="12"/>
    </row>
    <row r="555" spans="1:12" x14ac:dyDescent="0.5">
      <c r="A555" s="12"/>
      <c r="B555" s="412" t="s">
        <v>604</v>
      </c>
      <c r="C555" s="413" t="s">
        <v>1621</v>
      </c>
      <c r="D555" s="413" t="s">
        <v>99</v>
      </c>
      <c r="E555" s="413" t="s">
        <v>605</v>
      </c>
      <c r="F555" s="414">
        <v>34060</v>
      </c>
      <c r="G555" s="413"/>
      <c r="H555" s="413" t="s">
        <v>1624</v>
      </c>
      <c r="I555" s="415"/>
      <c r="J555" s="12"/>
      <c r="K555" s="12"/>
      <c r="L555" s="12"/>
    </row>
    <row r="556" spans="1:12" x14ac:dyDescent="0.5">
      <c r="A556" s="12"/>
      <c r="B556" s="412" t="s">
        <v>75</v>
      </c>
      <c r="C556" s="413" t="s">
        <v>1621</v>
      </c>
      <c r="D556" s="413" t="s">
        <v>99</v>
      </c>
      <c r="E556" s="413" t="s">
        <v>54</v>
      </c>
      <c r="F556" s="414">
        <v>34243</v>
      </c>
      <c r="G556" s="413"/>
      <c r="H556" s="413" t="s">
        <v>1624</v>
      </c>
      <c r="I556" s="415"/>
      <c r="J556" s="12"/>
      <c r="K556" s="12"/>
      <c r="L556" s="12"/>
    </row>
    <row r="557" spans="1:12" x14ac:dyDescent="0.5">
      <c r="A557" s="12"/>
      <c r="B557" s="412" t="s">
        <v>549</v>
      </c>
      <c r="C557" s="413" t="s">
        <v>1621</v>
      </c>
      <c r="D557" s="413" t="s">
        <v>99</v>
      </c>
      <c r="E557" s="413" t="s">
        <v>550</v>
      </c>
      <c r="F557" s="414">
        <v>34608</v>
      </c>
      <c r="G557" s="413"/>
      <c r="H557" s="413" t="s">
        <v>1624</v>
      </c>
      <c r="I557" s="415"/>
      <c r="J557" s="12"/>
      <c r="K557" s="12"/>
      <c r="L557" s="12"/>
    </row>
    <row r="558" spans="1:12" x14ac:dyDescent="0.5">
      <c r="A558" s="12"/>
      <c r="B558" s="412" t="s">
        <v>301</v>
      </c>
      <c r="C558" s="413" t="s">
        <v>1621</v>
      </c>
      <c r="D558" s="413" t="s">
        <v>99</v>
      </c>
      <c r="E558" s="413" t="s">
        <v>302</v>
      </c>
      <c r="F558" s="414">
        <v>34608</v>
      </c>
      <c r="G558" s="413"/>
      <c r="H558" s="413" t="s">
        <v>1624</v>
      </c>
      <c r="I558" s="415"/>
      <c r="J558" s="12"/>
      <c r="K558" s="12"/>
      <c r="L558" s="12"/>
    </row>
    <row r="559" spans="1:12" x14ac:dyDescent="0.5">
      <c r="A559" s="12"/>
      <c r="B559" s="412" t="s">
        <v>842</v>
      </c>
      <c r="C559" s="413" t="s">
        <v>1620</v>
      </c>
      <c r="D559" s="413" t="s">
        <v>99</v>
      </c>
      <c r="E559" s="413" t="s">
        <v>843</v>
      </c>
      <c r="F559" s="414">
        <v>34608</v>
      </c>
      <c r="G559" s="413"/>
      <c r="H559" s="413" t="s">
        <v>1624</v>
      </c>
      <c r="I559" s="415"/>
      <c r="J559" s="12"/>
      <c r="K559" s="12"/>
      <c r="L559" s="12"/>
    </row>
    <row r="560" spans="1:12" x14ac:dyDescent="0.5">
      <c r="A560" s="12"/>
      <c r="B560" s="412" t="s">
        <v>939</v>
      </c>
      <c r="C560" s="413" t="s">
        <v>1621</v>
      </c>
      <c r="D560" s="413" t="s">
        <v>99</v>
      </c>
      <c r="E560" s="413" t="s">
        <v>940</v>
      </c>
      <c r="F560" s="414">
        <v>34608</v>
      </c>
      <c r="G560" s="413">
        <v>0.46</v>
      </c>
      <c r="H560" s="413">
        <v>0.03</v>
      </c>
      <c r="I560" s="415"/>
      <c r="J560" s="12"/>
      <c r="K560" s="12"/>
      <c r="L560" s="12"/>
    </row>
    <row r="561" spans="1:12" x14ac:dyDescent="0.5">
      <c r="A561" s="12"/>
      <c r="B561" s="412" t="s">
        <v>941</v>
      </c>
      <c r="C561" s="413" t="s">
        <v>1621</v>
      </c>
      <c r="D561" s="413" t="s">
        <v>99</v>
      </c>
      <c r="E561" s="413" t="s">
        <v>942</v>
      </c>
      <c r="F561" s="414">
        <v>34608</v>
      </c>
      <c r="G561" s="413">
        <v>0.41</v>
      </c>
      <c r="H561" s="413">
        <v>0.03</v>
      </c>
      <c r="I561" s="415"/>
      <c r="J561" s="12"/>
      <c r="K561" s="12"/>
      <c r="L561" s="12"/>
    </row>
    <row r="562" spans="1:12" x14ac:dyDescent="0.5">
      <c r="A562" s="12"/>
      <c r="B562" s="412" t="s">
        <v>1703</v>
      </c>
      <c r="C562" s="413" t="s">
        <v>1621</v>
      </c>
      <c r="D562" s="413" t="s">
        <v>99</v>
      </c>
      <c r="E562" s="413" t="s">
        <v>1231</v>
      </c>
      <c r="F562" s="414">
        <v>34608</v>
      </c>
      <c r="G562" s="413"/>
      <c r="H562" s="413" t="s">
        <v>1624</v>
      </c>
      <c r="I562" s="415"/>
      <c r="J562" s="12"/>
      <c r="K562" s="12"/>
      <c r="L562" s="12"/>
    </row>
    <row r="563" spans="1:12" x14ac:dyDescent="0.5">
      <c r="A563" s="12"/>
      <c r="B563" s="412" t="s">
        <v>355</v>
      </c>
      <c r="C563" s="413" t="s">
        <v>1621</v>
      </c>
      <c r="D563" s="413" t="s">
        <v>99</v>
      </c>
      <c r="E563" s="413" t="s">
        <v>356</v>
      </c>
      <c r="F563" s="414">
        <v>34608</v>
      </c>
      <c r="G563" s="413">
        <v>1.5</v>
      </c>
      <c r="H563" s="413">
        <v>0.1</v>
      </c>
      <c r="I563" s="415"/>
      <c r="J563" s="12"/>
      <c r="K563" s="12"/>
      <c r="L563" s="12"/>
    </row>
    <row r="564" spans="1:12" x14ac:dyDescent="0.5">
      <c r="A564" s="12"/>
      <c r="B564" s="412" t="s">
        <v>1291</v>
      </c>
      <c r="C564" s="413" t="s">
        <v>1621</v>
      </c>
      <c r="D564" s="413" t="s">
        <v>99</v>
      </c>
      <c r="E564" s="413" t="s">
        <v>1292</v>
      </c>
      <c r="F564" s="414">
        <v>34608</v>
      </c>
      <c r="G564" s="413"/>
      <c r="H564" s="413" t="s">
        <v>1624</v>
      </c>
      <c r="I564" s="415"/>
      <c r="J564" s="12"/>
      <c r="K564" s="12"/>
      <c r="L564" s="12"/>
    </row>
    <row r="565" spans="1:12" x14ac:dyDescent="0.5">
      <c r="A565" s="12"/>
      <c r="B565" s="412" t="s">
        <v>1303</v>
      </c>
      <c r="C565" s="413" t="s">
        <v>1622</v>
      </c>
      <c r="D565" s="413" t="s">
        <v>99</v>
      </c>
      <c r="E565" s="413" t="s">
        <v>126</v>
      </c>
      <c r="F565" s="414">
        <v>34608</v>
      </c>
      <c r="G565" s="413"/>
      <c r="H565" s="413" t="s">
        <v>1624</v>
      </c>
      <c r="I565" s="415"/>
      <c r="J565" s="12"/>
      <c r="K565" s="12"/>
      <c r="L565" s="12"/>
    </row>
    <row r="566" spans="1:12" x14ac:dyDescent="0.5">
      <c r="A566" s="12"/>
      <c r="B566" s="412" t="s">
        <v>1327</v>
      </c>
      <c r="C566" s="413" t="s">
        <v>1621</v>
      </c>
      <c r="D566" s="413" t="s">
        <v>99</v>
      </c>
      <c r="E566" s="413" t="s">
        <v>1328</v>
      </c>
      <c r="F566" s="414">
        <v>34608</v>
      </c>
      <c r="G566" s="413"/>
      <c r="H566" s="413" t="s">
        <v>1624</v>
      </c>
      <c r="I566" s="415"/>
      <c r="J566" s="12"/>
      <c r="K566" s="12"/>
      <c r="L566" s="12"/>
    </row>
    <row r="567" spans="1:12" x14ac:dyDescent="0.5">
      <c r="A567" s="12"/>
      <c r="B567" s="412" t="s">
        <v>1337</v>
      </c>
      <c r="C567" s="413" t="s">
        <v>1621</v>
      </c>
      <c r="D567" s="413" t="s">
        <v>99</v>
      </c>
      <c r="E567" s="413" t="s">
        <v>1338</v>
      </c>
      <c r="F567" s="414">
        <v>34608</v>
      </c>
      <c r="G567" s="413"/>
      <c r="H567" s="413" t="s">
        <v>1624</v>
      </c>
      <c r="I567" s="415"/>
      <c r="J567" s="12"/>
      <c r="K567" s="12"/>
      <c r="L567" s="12"/>
    </row>
    <row r="568" spans="1:12" x14ac:dyDescent="0.5">
      <c r="A568" s="12"/>
      <c r="B568" s="412" t="s">
        <v>1432</v>
      </c>
      <c r="C568" s="413" t="s">
        <v>1621</v>
      </c>
      <c r="D568" s="413" t="s">
        <v>99</v>
      </c>
      <c r="E568" s="413" t="s">
        <v>1433</v>
      </c>
      <c r="F568" s="414">
        <v>34608</v>
      </c>
      <c r="G568" s="413"/>
      <c r="H568" s="413" t="s">
        <v>1624</v>
      </c>
      <c r="I568" s="415"/>
      <c r="J568" s="12"/>
      <c r="K568" s="12"/>
      <c r="L568" s="12"/>
    </row>
    <row r="569" spans="1:12" x14ac:dyDescent="0.5">
      <c r="A569" s="12"/>
      <c r="B569" s="412" t="s">
        <v>1550</v>
      </c>
      <c r="C569" s="413" t="s">
        <v>1622</v>
      </c>
      <c r="D569" s="413" t="s">
        <v>99</v>
      </c>
      <c r="E569" s="413" t="s">
        <v>1551</v>
      </c>
      <c r="F569" s="414">
        <v>34608</v>
      </c>
      <c r="G569" s="413"/>
      <c r="H569" s="413" t="s">
        <v>1624</v>
      </c>
      <c r="I569" s="415"/>
      <c r="J569" s="12"/>
      <c r="K569" s="12"/>
      <c r="L569" s="12"/>
    </row>
    <row r="570" spans="1:12" x14ac:dyDescent="0.5">
      <c r="A570" s="12"/>
      <c r="B570" s="412" t="s">
        <v>656</v>
      </c>
      <c r="C570" s="413" t="s">
        <v>1621</v>
      </c>
      <c r="D570" s="413" t="s">
        <v>105</v>
      </c>
      <c r="E570" s="413" t="s">
        <v>657</v>
      </c>
      <c r="F570" s="414">
        <v>34881</v>
      </c>
      <c r="G570" s="413"/>
      <c r="H570" s="413" t="s">
        <v>1624</v>
      </c>
      <c r="I570" s="415"/>
      <c r="J570" s="12"/>
      <c r="K570" s="12"/>
      <c r="L570" s="12"/>
    </row>
    <row r="571" spans="1:12" x14ac:dyDescent="0.5">
      <c r="A571" s="12"/>
      <c r="B571" s="412" t="s">
        <v>788</v>
      </c>
      <c r="C571" s="413" t="s">
        <v>1621</v>
      </c>
      <c r="D571" s="413" t="s">
        <v>105</v>
      </c>
      <c r="E571" s="413" t="s">
        <v>789</v>
      </c>
      <c r="F571" s="414">
        <v>34881</v>
      </c>
      <c r="G571" s="413"/>
      <c r="H571" s="413" t="s">
        <v>1624</v>
      </c>
      <c r="I571" s="415"/>
      <c r="J571" s="12"/>
      <c r="K571" s="12"/>
      <c r="L571" s="12"/>
    </row>
    <row r="572" spans="1:12" x14ac:dyDescent="0.5">
      <c r="A572" s="12"/>
      <c r="B572" s="412" t="s">
        <v>251</v>
      </c>
      <c r="C572" s="413" t="s">
        <v>1621</v>
      </c>
      <c r="D572" s="413" t="s">
        <v>99</v>
      </c>
      <c r="E572" s="413" t="s">
        <v>252</v>
      </c>
      <c r="F572" s="414">
        <v>35186</v>
      </c>
      <c r="G572" s="413"/>
      <c r="H572" s="413" t="s">
        <v>1624</v>
      </c>
      <c r="I572" s="415"/>
      <c r="J572" s="12"/>
      <c r="K572" s="12"/>
      <c r="L572" s="12"/>
    </row>
    <row r="573" spans="1:12" x14ac:dyDescent="0.5">
      <c r="A573" s="12"/>
      <c r="B573" s="412" t="s">
        <v>1567</v>
      </c>
      <c r="C573" s="413" t="s">
        <v>1621</v>
      </c>
      <c r="D573" s="413" t="s">
        <v>99</v>
      </c>
      <c r="E573" s="413" t="s">
        <v>1568</v>
      </c>
      <c r="F573" s="414">
        <v>35186</v>
      </c>
      <c r="G573" s="413"/>
      <c r="H573" s="413" t="s">
        <v>1624</v>
      </c>
      <c r="I573" s="415"/>
      <c r="J573" s="12"/>
      <c r="K573" s="12"/>
      <c r="L573" s="12"/>
    </row>
    <row r="574" spans="1:12" x14ac:dyDescent="0.5">
      <c r="A574" s="12"/>
      <c r="B574" s="412" t="s">
        <v>297</v>
      </c>
      <c r="C574" s="413" t="s">
        <v>1621</v>
      </c>
      <c r="D574" s="413" t="s">
        <v>99</v>
      </c>
      <c r="E574" s="413" t="s">
        <v>298</v>
      </c>
      <c r="F574" s="414">
        <v>35186</v>
      </c>
      <c r="G574" s="413"/>
      <c r="H574" s="413" t="s">
        <v>1624</v>
      </c>
      <c r="I574" s="415"/>
      <c r="J574" s="12"/>
      <c r="K574" s="12"/>
      <c r="L574" s="12"/>
    </row>
    <row r="575" spans="1:12" x14ac:dyDescent="0.5">
      <c r="A575" s="12"/>
      <c r="B575" s="412" t="s">
        <v>310</v>
      </c>
      <c r="C575" s="413" t="s">
        <v>1621</v>
      </c>
      <c r="D575" s="413" t="s">
        <v>99</v>
      </c>
      <c r="E575" s="413" t="s">
        <v>311</v>
      </c>
      <c r="F575" s="414">
        <v>35186</v>
      </c>
      <c r="G575" s="413">
        <v>4.0999999999999996</v>
      </c>
      <c r="H575" s="413">
        <v>0.1</v>
      </c>
      <c r="I575" s="415"/>
      <c r="J575" s="12"/>
      <c r="K575" s="12"/>
      <c r="L575" s="12"/>
    </row>
    <row r="576" spans="1:12" x14ac:dyDescent="0.5">
      <c r="A576" s="12"/>
      <c r="B576" s="412" t="s">
        <v>551</v>
      </c>
      <c r="C576" s="413" t="s">
        <v>1621</v>
      </c>
      <c r="D576" s="413" t="s">
        <v>99</v>
      </c>
      <c r="E576" s="413" t="s">
        <v>552</v>
      </c>
      <c r="F576" s="414">
        <v>35186</v>
      </c>
      <c r="G576" s="413"/>
      <c r="H576" s="413" t="s">
        <v>1624</v>
      </c>
      <c r="I576" s="415"/>
      <c r="J576" s="12"/>
      <c r="K576" s="12"/>
      <c r="L576" s="12"/>
    </row>
    <row r="577" spans="1:12" x14ac:dyDescent="0.5">
      <c r="A577" s="12"/>
      <c r="B577" s="412" t="s">
        <v>659</v>
      </c>
      <c r="C577" s="413" t="s">
        <v>1621</v>
      </c>
      <c r="D577" s="413" t="s">
        <v>99</v>
      </c>
      <c r="E577" s="413" t="s">
        <v>126</v>
      </c>
      <c r="F577" s="414">
        <v>35186</v>
      </c>
      <c r="G577" s="413"/>
      <c r="H577" s="413" t="s">
        <v>1624</v>
      </c>
      <c r="I577" s="415"/>
      <c r="J577" s="12"/>
      <c r="K577" s="12"/>
      <c r="L577" s="12"/>
    </row>
    <row r="578" spans="1:12" x14ac:dyDescent="0.5">
      <c r="A578" s="12"/>
      <c r="B578" s="412" t="s">
        <v>663</v>
      </c>
      <c r="C578" s="413" t="s">
        <v>1621</v>
      </c>
      <c r="D578" s="413" t="s">
        <v>99</v>
      </c>
      <c r="E578" s="413" t="s">
        <v>664</v>
      </c>
      <c r="F578" s="414">
        <v>35186</v>
      </c>
      <c r="G578" s="413"/>
      <c r="H578" s="413" t="s">
        <v>1624</v>
      </c>
      <c r="I578" s="415"/>
      <c r="J578" s="12"/>
      <c r="K578" s="12"/>
      <c r="L578" s="12"/>
    </row>
    <row r="579" spans="1:12" x14ac:dyDescent="0.5">
      <c r="A579" s="12"/>
      <c r="B579" s="412" t="s">
        <v>875</v>
      </c>
      <c r="C579" s="413" t="s">
        <v>1621</v>
      </c>
      <c r="D579" s="413" t="s">
        <v>99</v>
      </c>
      <c r="E579" s="413" t="s">
        <v>876</v>
      </c>
      <c r="F579" s="414">
        <v>35186</v>
      </c>
      <c r="G579" s="413"/>
      <c r="H579" s="413" t="s">
        <v>1624</v>
      </c>
      <c r="I579" s="415"/>
      <c r="J579" s="12"/>
      <c r="K579" s="12"/>
      <c r="L579" s="12"/>
    </row>
    <row r="580" spans="1:12" x14ac:dyDescent="0.5">
      <c r="A580" s="12"/>
      <c r="B580" s="412" t="s">
        <v>880</v>
      </c>
      <c r="C580" s="413" t="s">
        <v>1621</v>
      </c>
      <c r="D580" s="413" t="s">
        <v>99</v>
      </c>
      <c r="E580" s="413" t="s">
        <v>881</v>
      </c>
      <c r="F580" s="414">
        <v>35186</v>
      </c>
      <c r="G580" s="413">
        <v>7.4</v>
      </c>
      <c r="H580" s="413">
        <v>0.1</v>
      </c>
      <c r="I580" s="415"/>
      <c r="J580" s="12"/>
      <c r="K580" s="12"/>
      <c r="L580" s="12"/>
    </row>
    <row r="581" spans="1:12" x14ac:dyDescent="0.5">
      <c r="A581" s="12"/>
      <c r="B581" s="412" t="s">
        <v>882</v>
      </c>
      <c r="C581" s="413" t="s">
        <v>1621</v>
      </c>
      <c r="D581" s="413" t="s">
        <v>99</v>
      </c>
      <c r="E581" s="413" t="s">
        <v>883</v>
      </c>
      <c r="F581" s="414">
        <v>35186</v>
      </c>
      <c r="G581" s="413"/>
      <c r="H581" s="413" t="s">
        <v>1624</v>
      </c>
      <c r="I581" s="415"/>
      <c r="J581" s="12"/>
      <c r="K581" s="12"/>
      <c r="L581" s="12"/>
    </row>
    <row r="582" spans="1:12" x14ac:dyDescent="0.5">
      <c r="A582" s="12"/>
      <c r="B582" s="412" t="s">
        <v>1017</v>
      </c>
      <c r="C582" s="413" t="s">
        <v>1621</v>
      </c>
      <c r="D582" s="413" t="s">
        <v>99</v>
      </c>
      <c r="E582" s="413" t="s">
        <v>126</v>
      </c>
      <c r="F582" s="414">
        <v>35186</v>
      </c>
      <c r="G582" s="413"/>
      <c r="H582" s="413" t="s">
        <v>1624</v>
      </c>
      <c r="I582" s="415"/>
      <c r="J582" s="12"/>
      <c r="K582" s="12"/>
      <c r="L582" s="12"/>
    </row>
    <row r="583" spans="1:12" x14ac:dyDescent="0.5">
      <c r="A583" s="12"/>
      <c r="B583" s="412" t="s">
        <v>1331</v>
      </c>
      <c r="C583" s="413" t="s">
        <v>1621</v>
      </c>
      <c r="D583" s="413" t="s">
        <v>99</v>
      </c>
      <c r="E583" s="413" t="s">
        <v>1332</v>
      </c>
      <c r="F583" s="414">
        <v>35186</v>
      </c>
      <c r="G583" s="413"/>
      <c r="H583" s="413" t="s">
        <v>1624</v>
      </c>
      <c r="I583" s="415"/>
      <c r="J583" s="12"/>
      <c r="K583" s="12"/>
      <c r="L583" s="12"/>
    </row>
    <row r="584" spans="1:12" x14ac:dyDescent="0.5">
      <c r="A584" s="12"/>
      <c r="B584" s="412" t="s">
        <v>1526</v>
      </c>
      <c r="C584" s="413" t="s">
        <v>1621</v>
      </c>
      <c r="D584" s="413" t="s">
        <v>99</v>
      </c>
      <c r="E584" s="413" t="s">
        <v>1527</v>
      </c>
      <c r="F584" s="414">
        <v>35186</v>
      </c>
      <c r="G584" s="413">
        <v>24</v>
      </c>
      <c r="H584" s="413">
        <v>0.1</v>
      </c>
      <c r="I584" s="415"/>
      <c r="J584" s="12"/>
      <c r="K584" s="12"/>
      <c r="L584" s="12"/>
    </row>
    <row r="585" spans="1:12" x14ac:dyDescent="0.5">
      <c r="A585" s="12"/>
      <c r="B585" s="412" t="s">
        <v>217</v>
      </c>
      <c r="C585" s="413" t="s">
        <v>1622</v>
      </c>
      <c r="D585" s="413" t="s">
        <v>102</v>
      </c>
      <c r="E585" s="413" t="s">
        <v>218</v>
      </c>
      <c r="F585" s="414">
        <v>35309</v>
      </c>
      <c r="G585" s="413"/>
      <c r="H585" s="413" t="s">
        <v>1624</v>
      </c>
      <c r="I585" s="415"/>
      <c r="J585" s="12"/>
      <c r="K585" s="12"/>
      <c r="L585" s="12"/>
    </row>
    <row r="586" spans="1:12" x14ac:dyDescent="0.5">
      <c r="A586" s="12"/>
      <c r="B586" s="412" t="s">
        <v>382</v>
      </c>
      <c r="C586" s="413" t="s">
        <v>1621</v>
      </c>
      <c r="D586" s="413" t="s">
        <v>102</v>
      </c>
      <c r="E586" s="413" t="s">
        <v>383</v>
      </c>
      <c r="F586" s="414">
        <v>35309</v>
      </c>
      <c r="G586" s="413"/>
      <c r="H586" s="413" t="s">
        <v>1624</v>
      </c>
      <c r="I586" s="415"/>
      <c r="J586" s="12"/>
      <c r="K586" s="12"/>
      <c r="L586" s="12"/>
    </row>
    <row r="587" spans="1:12" x14ac:dyDescent="0.5">
      <c r="A587" s="12"/>
      <c r="B587" s="412" t="s">
        <v>414</v>
      </c>
      <c r="C587" s="413" t="s">
        <v>1622</v>
      </c>
      <c r="D587" s="413" t="s">
        <v>102</v>
      </c>
      <c r="E587" s="413" t="s">
        <v>415</v>
      </c>
      <c r="F587" s="414">
        <v>35309</v>
      </c>
      <c r="G587" s="413"/>
      <c r="H587" s="413" t="s">
        <v>1624</v>
      </c>
      <c r="I587" s="415"/>
      <c r="J587" s="12"/>
      <c r="K587" s="12"/>
      <c r="L587" s="12"/>
    </row>
    <row r="588" spans="1:12" x14ac:dyDescent="0.5">
      <c r="A588" s="12"/>
      <c r="B588" s="412" t="s">
        <v>420</v>
      </c>
      <c r="C588" s="413" t="s">
        <v>1621</v>
      </c>
      <c r="D588" s="413" t="s">
        <v>102</v>
      </c>
      <c r="E588" s="413" t="s">
        <v>421</v>
      </c>
      <c r="F588" s="414">
        <v>35309</v>
      </c>
      <c r="G588" s="413"/>
      <c r="H588" s="413" t="s">
        <v>1624</v>
      </c>
      <c r="I588" s="415"/>
      <c r="J588" s="12"/>
      <c r="K588" s="12"/>
      <c r="L588" s="12"/>
    </row>
    <row r="589" spans="1:12" x14ac:dyDescent="0.5">
      <c r="A589" s="12"/>
      <c r="B589" s="412" t="s">
        <v>696</v>
      </c>
      <c r="C589" s="413" t="s">
        <v>1620</v>
      </c>
      <c r="D589" s="413" t="s">
        <v>99</v>
      </c>
      <c r="E589" s="413" t="s">
        <v>697</v>
      </c>
      <c r="F589" s="414">
        <v>35309</v>
      </c>
      <c r="G589" s="413"/>
      <c r="H589" s="413" t="s">
        <v>1624</v>
      </c>
      <c r="I589" s="415"/>
      <c r="J589" s="12"/>
      <c r="K589" s="12"/>
      <c r="L589" s="12"/>
    </row>
    <row r="590" spans="1:12" x14ac:dyDescent="0.5">
      <c r="A590" s="12"/>
      <c r="B590" s="412" t="s">
        <v>823</v>
      </c>
      <c r="C590" s="413" t="s">
        <v>1622</v>
      </c>
      <c r="D590" s="413" t="s">
        <v>102</v>
      </c>
      <c r="E590" s="413" t="s">
        <v>824</v>
      </c>
      <c r="F590" s="414">
        <v>35309</v>
      </c>
      <c r="G590" s="413"/>
      <c r="H590" s="413" t="s">
        <v>1624</v>
      </c>
      <c r="I590" s="415"/>
      <c r="J590" s="12"/>
      <c r="K590" s="12"/>
      <c r="L590" s="12"/>
    </row>
    <row r="591" spans="1:12" x14ac:dyDescent="0.5">
      <c r="A591" s="12"/>
      <c r="B591" s="412" t="s">
        <v>1694</v>
      </c>
      <c r="C591" s="413" t="s">
        <v>1622</v>
      </c>
      <c r="D591" s="413" t="s">
        <v>99</v>
      </c>
      <c r="E591" s="413" t="s">
        <v>1094</v>
      </c>
      <c r="F591" s="414">
        <v>35309</v>
      </c>
      <c r="G591" s="413"/>
      <c r="H591" s="413" t="s">
        <v>1624</v>
      </c>
      <c r="I591" s="415"/>
      <c r="J591" s="12"/>
      <c r="K591" s="12"/>
      <c r="L591" s="12"/>
    </row>
    <row r="592" spans="1:12" x14ac:dyDescent="0.5">
      <c r="A592" s="12"/>
      <c r="B592" s="412" t="s">
        <v>1257</v>
      </c>
      <c r="C592" s="413" t="s">
        <v>1622</v>
      </c>
      <c r="D592" s="413" t="s">
        <v>102</v>
      </c>
      <c r="E592" s="413" t="s">
        <v>1258</v>
      </c>
      <c r="F592" s="414">
        <v>35309</v>
      </c>
      <c r="G592" s="413"/>
      <c r="H592" s="413" t="s">
        <v>1624</v>
      </c>
      <c r="I592" s="415"/>
      <c r="J592" s="12"/>
      <c r="K592" s="12"/>
      <c r="L592" s="12"/>
    </row>
    <row r="593" spans="1:12" x14ac:dyDescent="0.5">
      <c r="A593" s="12"/>
      <c r="B593" s="412" t="s">
        <v>1420</v>
      </c>
      <c r="C593" s="413" t="s">
        <v>1621</v>
      </c>
      <c r="D593" s="413" t="s">
        <v>105</v>
      </c>
      <c r="E593" s="413" t="s">
        <v>1421</v>
      </c>
      <c r="F593" s="414">
        <v>35309</v>
      </c>
      <c r="G593" s="413"/>
      <c r="H593" s="413" t="s">
        <v>1624</v>
      </c>
      <c r="I593" s="415"/>
      <c r="J593" s="12"/>
      <c r="K593" s="12"/>
      <c r="L593" s="12"/>
    </row>
    <row r="594" spans="1:12" x14ac:dyDescent="0.5">
      <c r="A594" s="12"/>
      <c r="B594" s="412" t="s">
        <v>1426</v>
      </c>
      <c r="C594" s="413" t="s">
        <v>1622</v>
      </c>
      <c r="D594" s="413" t="s">
        <v>102</v>
      </c>
      <c r="E594" s="413" t="s">
        <v>1427</v>
      </c>
      <c r="F594" s="414">
        <v>35309</v>
      </c>
      <c r="G594" s="413"/>
      <c r="H594" s="413" t="s">
        <v>1624</v>
      </c>
      <c r="I594" s="415"/>
      <c r="J594" s="12"/>
      <c r="K594" s="12"/>
      <c r="L594" s="12"/>
    </row>
    <row r="595" spans="1:12" x14ac:dyDescent="0.5">
      <c r="A595" s="12"/>
      <c r="B595" s="412" t="s">
        <v>197</v>
      </c>
      <c r="C595" s="413" t="s">
        <v>1622</v>
      </c>
      <c r="D595" s="413" t="s">
        <v>105</v>
      </c>
      <c r="E595" s="413" t="s">
        <v>126</v>
      </c>
      <c r="F595" s="414">
        <v>35551</v>
      </c>
      <c r="G595" s="413"/>
      <c r="H595" s="413">
        <v>0.1</v>
      </c>
      <c r="I595" s="415"/>
      <c r="J595" s="12"/>
      <c r="K595" s="12"/>
      <c r="L595" s="12"/>
    </row>
    <row r="596" spans="1:12" x14ac:dyDescent="0.5">
      <c r="A596" s="12"/>
      <c r="B596" s="412" t="s">
        <v>73</v>
      </c>
      <c r="C596" s="413" t="s">
        <v>1632</v>
      </c>
      <c r="D596" s="413" t="s">
        <v>105</v>
      </c>
      <c r="E596" s="413" t="s">
        <v>1594</v>
      </c>
      <c r="F596" s="414">
        <v>35551</v>
      </c>
      <c r="G596" s="413" t="s">
        <v>299</v>
      </c>
      <c r="H596" s="413">
        <v>0.1</v>
      </c>
      <c r="I596" s="415"/>
      <c r="J596" s="12"/>
      <c r="K596" s="12"/>
      <c r="L596" s="12"/>
    </row>
    <row r="597" spans="1:12" x14ac:dyDescent="0.5">
      <c r="A597" s="12"/>
      <c r="B597" s="412" t="s">
        <v>416</v>
      </c>
      <c r="C597" s="413" t="s">
        <v>1628</v>
      </c>
      <c r="D597" s="413" t="s">
        <v>102</v>
      </c>
      <c r="E597" s="413" t="s">
        <v>417</v>
      </c>
      <c r="F597" s="414">
        <v>35551</v>
      </c>
      <c r="G597" s="413"/>
      <c r="H597" s="413" t="s">
        <v>1624</v>
      </c>
      <c r="I597" s="415"/>
      <c r="J597" s="12"/>
      <c r="K597" s="12"/>
      <c r="L597" s="12"/>
    </row>
    <row r="598" spans="1:12" x14ac:dyDescent="0.5">
      <c r="A598" s="12"/>
      <c r="B598" s="412" t="s">
        <v>1665</v>
      </c>
      <c r="C598" s="413" t="s">
        <v>1628</v>
      </c>
      <c r="D598" s="413" t="s">
        <v>102</v>
      </c>
      <c r="E598" s="413" t="s">
        <v>599</v>
      </c>
      <c r="F598" s="414">
        <v>35551</v>
      </c>
      <c r="G598" s="413"/>
      <c r="H598" s="413" t="s">
        <v>1624</v>
      </c>
      <c r="I598" s="415"/>
      <c r="J598" s="12"/>
      <c r="K598" s="12"/>
      <c r="L598" s="12"/>
    </row>
    <row r="599" spans="1:12" x14ac:dyDescent="0.5">
      <c r="A599" s="12"/>
      <c r="B599" s="412" t="s">
        <v>860</v>
      </c>
      <c r="C599" s="413" t="s">
        <v>1628</v>
      </c>
      <c r="D599" s="413" t="s">
        <v>102</v>
      </c>
      <c r="E599" s="413" t="s">
        <v>861</v>
      </c>
      <c r="F599" s="414">
        <v>35551</v>
      </c>
      <c r="G599" s="413"/>
      <c r="H599" s="413" t="s">
        <v>1624</v>
      </c>
      <c r="I599" s="415"/>
      <c r="J599" s="12"/>
      <c r="K599" s="12"/>
      <c r="L599" s="12"/>
    </row>
    <row r="600" spans="1:12" x14ac:dyDescent="0.5">
      <c r="A600" s="12"/>
      <c r="B600" s="412" t="s">
        <v>1697</v>
      </c>
      <c r="C600" s="413" t="s">
        <v>1625</v>
      </c>
      <c r="D600" s="413" t="s">
        <v>99</v>
      </c>
      <c r="E600" s="413" t="s">
        <v>1144</v>
      </c>
      <c r="F600" s="414">
        <v>35551</v>
      </c>
      <c r="G600" s="413">
        <v>39</v>
      </c>
      <c r="H600" s="413">
        <v>0.1</v>
      </c>
      <c r="I600" s="415"/>
      <c r="J600" s="12"/>
      <c r="K600" s="12"/>
      <c r="L600" s="12"/>
    </row>
    <row r="601" spans="1:12" x14ac:dyDescent="0.5">
      <c r="A601" s="12"/>
      <c r="B601" s="412" t="s">
        <v>1704</v>
      </c>
      <c r="C601" s="413" t="s">
        <v>1628</v>
      </c>
      <c r="D601" s="413" t="s">
        <v>102</v>
      </c>
      <c r="E601" s="413" t="s">
        <v>1234</v>
      </c>
      <c r="F601" s="414">
        <v>35551</v>
      </c>
      <c r="G601" s="413"/>
      <c r="H601" s="413" t="s">
        <v>1624</v>
      </c>
      <c r="I601" s="415"/>
      <c r="J601" s="12"/>
      <c r="K601" s="12"/>
      <c r="L601" s="12"/>
    </row>
    <row r="602" spans="1:12" x14ac:dyDescent="0.5">
      <c r="A602" s="12"/>
      <c r="B602" s="412" t="s">
        <v>1396</v>
      </c>
      <c r="C602" s="413" t="s">
        <v>1625</v>
      </c>
      <c r="D602" s="413" t="s">
        <v>102</v>
      </c>
      <c r="E602" s="413" t="s">
        <v>1397</v>
      </c>
      <c r="F602" s="414">
        <v>35551</v>
      </c>
      <c r="G602" s="413"/>
      <c r="H602" s="413" t="s">
        <v>1624</v>
      </c>
      <c r="I602" s="415"/>
      <c r="J602" s="12"/>
      <c r="K602" s="12"/>
      <c r="L602" s="12"/>
    </row>
    <row r="603" spans="1:12" x14ac:dyDescent="0.5">
      <c r="A603" s="12"/>
      <c r="B603" s="412" t="s">
        <v>1398</v>
      </c>
      <c r="C603" s="413" t="s">
        <v>1625</v>
      </c>
      <c r="D603" s="413" t="s">
        <v>102</v>
      </c>
      <c r="E603" s="413" t="s">
        <v>1399</v>
      </c>
      <c r="F603" s="414">
        <v>35551</v>
      </c>
      <c r="G603" s="413"/>
      <c r="H603" s="413" t="s">
        <v>1624</v>
      </c>
      <c r="I603" s="415"/>
      <c r="J603" s="12"/>
      <c r="K603" s="12"/>
      <c r="L603" s="12"/>
    </row>
    <row r="604" spans="1:12" x14ac:dyDescent="0.5">
      <c r="A604" s="12"/>
      <c r="B604" s="412" t="s">
        <v>1457</v>
      </c>
      <c r="C604" s="413" t="s">
        <v>1621</v>
      </c>
      <c r="D604" s="413" t="s">
        <v>99</v>
      </c>
      <c r="E604" s="413" t="s">
        <v>1458</v>
      </c>
      <c r="F604" s="414">
        <v>35551</v>
      </c>
      <c r="G604" s="413"/>
      <c r="H604" s="413" t="s">
        <v>1624</v>
      </c>
      <c r="I604" s="415"/>
      <c r="J604" s="12"/>
      <c r="K604" s="12"/>
      <c r="L604" s="12"/>
    </row>
    <row r="605" spans="1:12" x14ac:dyDescent="0.5">
      <c r="A605" s="12"/>
      <c r="B605" s="412" t="s">
        <v>1571</v>
      </c>
      <c r="C605" s="413" t="s">
        <v>1621</v>
      </c>
      <c r="D605" s="413" t="s">
        <v>99</v>
      </c>
      <c r="E605" s="413" t="s">
        <v>1572</v>
      </c>
      <c r="F605" s="414">
        <v>35551</v>
      </c>
      <c r="G605" s="413"/>
      <c r="H605" s="413" t="s">
        <v>1624</v>
      </c>
      <c r="I605" s="415"/>
      <c r="J605" s="12"/>
      <c r="K605" s="12"/>
      <c r="L605" s="12"/>
    </row>
    <row r="606" spans="1:12" x14ac:dyDescent="0.5">
      <c r="A606" s="12"/>
      <c r="B606" s="412" t="s">
        <v>148</v>
      </c>
      <c r="C606" s="413" t="s">
        <v>1621</v>
      </c>
      <c r="D606" s="413" t="s">
        <v>99</v>
      </c>
      <c r="E606" s="413" t="s">
        <v>149</v>
      </c>
      <c r="F606" s="414">
        <v>35668</v>
      </c>
      <c r="G606" s="413"/>
      <c r="H606" s="413" t="s">
        <v>1624</v>
      </c>
      <c r="I606" s="415"/>
      <c r="J606" s="12"/>
      <c r="K606" s="12"/>
      <c r="L606" s="12"/>
    </row>
    <row r="607" spans="1:12" x14ac:dyDescent="0.5">
      <c r="A607" s="12"/>
      <c r="B607" s="412" t="s">
        <v>646</v>
      </c>
      <c r="C607" s="413" t="s">
        <v>1625</v>
      </c>
      <c r="D607" s="413" t="s">
        <v>99</v>
      </c>
      <c r="E607" s="413" t="s">
        <v>647</v>
      </c>
      <c r="F607" s="414">
        <v>35668</v>
      </c>
      <c r="G607" s="413"/>
      <c r="H607" s="413" t="s">
        <v>1624</v>
      </c>
      <c r="I607" s="415"/>
      <c r="J607" s="12"/>
      <c r="K607" s="12"/>
      <c r="L607" s="12"/>
    </row>
    <row r="608" spans="1:12" x14ac:dyDescent="0.5">
      <c r="A608" s="12"/>
      <c r="B608" s="412" t="s">
        <v>648</v>
      </c>
      <c r="C608" s="413" t="s">
        <v>1625</v>
      </c>
      <c r="D608" s="413" t="s">
        <v>99</v>
      </c>
      <c r="E608" s="413" t="s">
        <v>649</v>
      </c>
      <c r="F608" s="414">
        <v>35668</v>
      </c>
      <c r="G608" s="413"/>
      <c r="H608" s="413" t="s">
        <v>1624</v>
      </c>
      <c r="I608" s="415"/>
      <c r="J608" s="12"/>
      <c r="K608" s="12"/>
      <c r="L608" s="12"/>
    </row>
    <row r="609" spans="1:12" x14ac:dyDescent="0.5">
      <c r="A609" s="12"/>
      <c r="B609" s="412" t="s">
        <v>165</v>
      </c>
      <c r="C609" s="413" t="s">
        <v>1632</v>
      </c>
      <c r="D609" s="413" t="s">
        <v>102</v>
      </c>
      <c r="E609" s="413" t="s">
        <v>166</v>
      </c>
      <c r="F609" s="414">
        <v>35668</v>
      </c>
      <c r="G609" s="413"/>
      <c r="H609" s="413" t="s">
        <v>1624</v>
      </c>
      <c r="I609" s="415"/>
      <c r="J609" s="12"/>
      <c r="K609" s="12"/>
      <c r="L609" s="12"/>
    </row>
    <row r="610" spans="1:12" x14ac:dyDescent="0.5">
      <c r="A610" s="12"/>
      <c r="B610" s="412" t="s">
        <v>202</v>
      </c>
      <c r="C610" s="413" t="s">
        <v>1628</v>
      </c>
      <c r="D610" s="413" t="s">
        <v>102</v>
      </c>
      <c r="E610" s="413" t="s">
        <v>203</v>
      </c>
      <c r="F610" s="414">
        <v>35668</v>
      </c>
      <c r="G610" s="413"/>
      <c r="H610" s="413" t="s">
        <v>1624</v>
      </c>
      <c r="I610" s="415"/>
      <c r="J610" s="12"/>
      <c r="K610" s="12"/>
      <c r="L610" s="12"/>
    </row>
    <row r="611" spans="1:12" x14ac:dyDescent="0.5">
      <c r="A611" s="12"/>
      <c r="B611" s="412" t="s">
        <v>396</v>
      </c>
      <c r="C611" s="413" t="s">
        <v>1625</v>
      </c>
      <c r="D611" s="413" t="s">
        <v>99</v>
      </c>
      <c r="E611" s="413" t="s">
        <v>397</v>
      </c>
      <c r="F611" s="414">
        <v>35668</v>
      </c>
      <c r="G611" s="413"/>
      <c r="H611" s="413" t="s">
        <v>1624</v>
      </c>
      <c r="I611" s="415"/>
      <c r="J611" s="12"/>
      <c r="K611" s="12"/>
      <c r="L611" s="12"/>
    </row>
    <row r="612" spans="1:12" x14ac:dyDescent="0.5">
      <c r="A612" s="12"/>
      <c r="B612" s="412" t="s">
        <v>398</v>
      </c>
      <c r="C612" s="413" t="s">
        <v>1625</v>
      </c>
      <c r="D612" s="413" t="s">
        <v>99</v>
      </c>
      <c r="E612" s="413" t="s">
        <v>399</v>
      </c>
      <c r="F612" s="414">
        <v>35668</v>
      </c>
      <c r="G612" s="413">
        <v>50</v>
      </c>
      <c r="H612" s="413">
        <v>0.1</v>
      </c>
      <c r="I612" s="415"/>
      <c r="J612" s="12"/>
      <c r="K612" s="12"/>
      <c r="L612" s="12"/>
    </row>
    <row r="613" spans="1:12" x14ac:dyDescent="0.5">
      <c r="A613" s="12"/>
      <c r="B613" s="412" t="s">
        <v>1672</v>
      </c>
      <c r="C613" s="413" t="s">
        <v>1629</v>
      </c>
      <c r="D613" s="413" t="s">
        <v>102</v>
      </c>
      <c r="E613" s="413" t="s">
        <v>711</v>
      </c>
      <c r="F613" s="414">
        <v>35668</v>
      </c>
      <c r="G613" s="413"/>
      <c r="H613" s="413" t="s">
        <v>1624</v>
      </c>
      <c r="I613" s="415"/>
      <c r="J613" s="12"/>
      <c r="K613" s="12"/>
      <c r="L613" s="12"/>
    </row>
    <row r="614" spans="1:12" x14ac:dyDescent="0.5">
      <c r="A614" s="12"/>
      <c r="B614" s="412" t="s">
        <v>1673</v>
      </c>
      <c r="C614" s="413" t="s">
        <v>1622</v>
      </c>
      <c r="D614" s="413" t="s">
        <v>102</v>
      </c>
      <c r="E614" s="413" t="s">
        <v>714</v>
      </c>
      <c r="F614" s="414">
        <v>35668</v>
      </c>
      <c r="G614" s="413"/>
      <c r="H614" s="413" t="s">
        <v>1624</v>
      </c>
      <c r="I614" s="415"/>
      <c r="J614" s="12"/>
      <c r="K614" s="12"/>
      <c r="L614" s="12"/>
    </row>
    <row r="615" spans="1:12" x14ac:dyDescent="0.5">
      <c r="A615" s="12"/>
      <c r="B615" s="412" t="s">
        <v>792</v>
      </c>
      <c r="C615" s="413" t="s">
        <v>1633</v>
      </c>
      <c r="D615" s="413" t="s">
        <v>102</v>
      </c>
      <c r="E615" s="413" t="s">
        <v>793</v>
      </c>
      <c r="F615" s="414">
        <v>35668</v>
      </c>
      <c r="G615" s="413"/>
      <c r="H615" s="413" t="s">
        <v>1624</v>
      </c>
      <c r="I615" s="415"/>
      <c r="J615" s="12"/>
      <c r="K615" s="12"/>
      <c r="L615" s="12"/>
    </row>
    <row r="616" spans="1:12" x14ac:dyDescent="0.5">
      <c r="A616" s="12"/>
      <c r="B616" s="412" t="s">
        <v>794</v>
      </c>
      <c r="C616" s="413" t="s">
        <v>1632</v>
      </c>
      <c r="D616" s="413" t="s">
        <v>102</v>
      </c>
      <c r="E616" s="413" t="s">
        <v>795</v>
      </c>
      <c r="F616" s="414">
        <v>35668</v>
      </c>
      <c r="G616" s="413"/>
      <c r="H616" s="413" t="s">
        <v>1624</v>
      </c>
      <c r="I616" s="415"/>
      <c r="J616" s="12"/>
      <c r="K616" s="12"/>
      <c r="L616" s="12"/>
    </row>
    <row r="617" spans="1:12" x14ac:dyDescent="0.5">
      <c r="A617" s="12"/>
      <c r="B617" s="412" t="s">
        <v>811</v>
      </c>
      <c r="C617" s="413" t="s">
        <v>1632</v>
      </c>
      <c r="D617" s="413" t="s">
        <v>102</v>
      </c>
      <c r="E617" s="413" t="s">
        <v>812</v>
      </c>
      <c r="F617" s="414">
        <v>35668</v>
      </c>
      <c r="G617" s="413"/>
      <c r="H617" s="413" t="s">
        <v>1624</v>
      </c>
      <c r="I617" s="415"/>
      <c r="J617" s="12"/>
      <c r="K617" s="12"/>
      <c r="L617" s="12"/>
    </row>
    <row r="618" spans="1:12" x14ac:dyDescent="0.5">
      <c r="A618" s="12"/>
      <c r="B618" s="412" t="s">
        <v>904</v>
      </c>
      <c r="C618" s="413" t="s">
        <v>1632</v>
      </c>
      <c r="D618" s="413" t="s">
        <v>102</v>
      </c>
      <c r="E618" s="413" t="s">
        <v>905</v>
      </c>
      <c r="F618" s="414">
        <v>35668</v>
      </c>
      <c r="G618" s="413"/>
      <c r="H618" s="413" t="s">
        <v>1624</v>
      </c>
      <c r="I618" s="415"/>
      <c r="J618" s="12"/>
      <c r="K618" s="12"/>
      <c r="L618" s="12"/>
    </row>
    <row r="619" spans="1:12" x14ac:dyDescent="0.5">
      <c r="A619" s="12"/>
      <c r="B619" s="412" t="s">
        <v>88</v>
      </c>
      <c r="C619" s="413" t="s">
        <v>1625</v>
      </c>
      <c r="D619" s="413" t="s">
        <v>99</v>
      </c>
      <c r="E619" s="413" t="s">
        <v>89</v>
      </c>
      <c r="F619" s="414">
        <v>35668</v>
      </c>
      <c r="G619" s="413"/>
      <c r="H619" s="413" t="s">
        <v>1624</v>
      </c>
      <c r="I619" s="415"/>
      <c r="J619" s="12"/>
      <c r="K619" s="12"/>
      <c r="L619" s="12"/>
    </row>
    <row r="620" spans="1:12" x14ac:dyDescent="0.5">
      <c r="A620" s="12"/>
      <c r="B620" s="412" t="s">
        <v>1240</v>
      </c>
      <c r="C620" s="413" t="s">
        <v>1632</v>
      </c>
      <c r="D620" s="413" t="s">
        <v>102</v>
      </c>
      <c r="E620" s="413" t="s">
        <v>1241</v>
      </c>
      <c r="F620" s="414">
        <v>35668</v>
      </c>
      <c r="G620" s="413"/>
      <c r="H620" s="413" t="s">
        <v>1624</v>
      </c>
      <c r="I620" s="415"/>
      <c r="J620" s="12"/>
      <c r="K620" s="12"/>
      <c r="L620" s="12"/>
    </row>
    <row r="621" spans="1:12" x14ac:dyDescent="0.5">
      <c r="A621" s="12"/>
      <c r="B621" s="412" t="s">
        <v>1358</v>
      </c>
      <c r="C621" s="413" t="s">
        <v>1628</v>
      </c>
      <c r="D621" s="413" t="s">
        <v>102</v>
      </c>
      <c r="E621" s="413" t="s">
        <v>1359</v>
      </c>
      <c r="F621" s="414">
        <v>35668</v>
      </c>
      <c r="G621" s="413"/>
      <c r="H621" s="413" t="s">
        <v>1624</v>
      </c>
      <c r="I621" s="415"/>
      <c r="J621" s="12"/>
      <c r="K621" s="12"/>
      <c r="L621" s="12"/>
    </row>
    <row r="622" spans="1:12" x14ac:dyDescent="0.5">
      <c r="A622" s="12"/>
      <c r="B622" s="412" t="s">
        <v>1528</v>
      </c>
      <c r="C622" s="413" t="s">
        <v>1628</v>
      </c>
      <c r="D622" s="413" t="s">
        <v>102</v>
      </c>
      <c r="E622" s="413" t="s">
        <v>1529</v>
      </c>
      <c r="F622" s="414">
        <v>35668</v>
      </c>
      <c r="G622" s="413"/>
      <c r="H622" s="413" t="s">
        <v>1624</v>
      </c>
      <c r="I622" s="415"/>
      <c r="J622" s="12"/>
      <c r="K622" s="12"/>
      <c r="L622" s="12"/>
    </row>
    <row r="623" spans="1:12" x14ac:dyDescent="0.5">
      <c r="A623" s="12"/>
      <c r="B623" s="412" t="s">
        <v>1525</v>
      </c>
      <c r="C623" s="413" t="s">
        <v>1625</v>
      </c>
      <c r="D623" s="413" t="s">
        <v>105</v>
      </c>
      <c r="E623" s="413" t="s">
        <v>126</v>
      </c>
      <c r="F623" s="414">
        <v>35727</v>
      </c>
      <c r="G623" s="413"/>
      <c r="H623" s="413" t="s">
        <v>1624</v>
      </c>
      <c r="I623" s="415"/>
      <c r="J623" s="12"/>
      <c r="K623" s="12"/>
      <c r="L623" s="12"/>
    </row>
    <row r="624" spans="1:12" x14ac:dyDescent="0.5">
      <c r="A624" s="12"/>
      <c r="B624" s="412" t="s">
        <v>381</v>
      </c>
      <c r="C624" s="413" t="s">
        <v>1625</v>
      </c>
      <c r="D624" s="413" t="s">
        <v>105</v>
      </c>
      <c r="E624" s="413" t="s">
        <v>126</v>
      </c>
      <c r="F624" s="414">
        <v>35727</v>
      </c>
      <c r="G624" s="413"/>
      <c r="H624" s="413" t="s">
        <v>1624</v>
      </c>
      <c r="I624" s="415"/>
      <c r="J624" s="12"/>
      <c r="K624" s="12"/>
      <c r="L624" s="12"/>
    </row>
    <row r="625" spans="1:12" x14ac:dyDescent="0.5">
      <c r="A625" s="12"/>
      <c r="B625" s="412" t="s">
        <v>1360</v>
      </c>
      <c r="C625" s="413" t="s">
        <v>1621</v>
      </c>
      <c r="D625" s="413" t="s">
        <v>105</v>
      </c>
      <c r="E625" s="413" t="s">
        <v>126</v>
      </c>
      <c r="F625" s="414">
        <v>35727</v>
      </c>
      <c r="G625" s="413"/>
      <c r="H625" s="413" t="s">
        <v>1624</v>
      </c>
      <c r="I625" s="415"/>
      <c r="J625" s="12"/>
      <c r="K625" s="12"/>
      <c r="L625" s="12"/>
    </row>
    <row r="626" spans="1:12" ht="30" x14ac:dyDescent="0.5">
      <c r="A626" s="12"/>
      <c r="B626" s="412" t="s">
        <v>79</v>
      </c>
      <c r="C626" s="413" t="s">
        <v>1632</v>
      </c>
      <c r="D626" s="413" t="s">
        <v>105</v>
      </c>
      <c r="E626" s="413" t="s">
        <v>32</v>
      </c>
      <c r="F626" s="414">
        <v>35790</v>
      </c>
      <c r="G626" s="416" t="s">
        <v>1644</v>
      </c>
      <c r="H626" s="413">
        <v>0.05</v>
      </c>
      <c r="I626" s="415"/>
      <c r="J626" s="12"/>
      <c r="K626" s="12"/>
      <c r="L626" s="12"/>
    </row>
    <row r="627" spans="1:12" x14ac:dyDescent="0.5">
      <c r="A627" s="12"/>
      <c r="B627" s="412" t="s">
        <v>556</v>
      </c>
      <c r="C627" s="413" t="s">
        <v>1625</v>
      </c>
      <c r="D627" s="413" t="s">
        <v>99</v>
      </c>
      <c r="E627" s="413" t="s">
        <v>557</v>
      </c>
      <c r="F627" s="414">
        <v>35930</v>
      </c>
      <c r="G627" s="413"/>
      <c r="H627" s="413" t="s">
        <v>1624</v>
      </c>
      <c r="I627" s="415"/>
      <c r="J627" s="12"/>
      <c r="K627" s="12"/>
      <c r="L627" s="12"/>
    </row>
    <row r="628" spans="1:12" x14ac:dyDescent="0.5">
      <c r="A628" s="12"/>
      <c r="B628" s="412" t="s">
        <v>171</v>
      </c>
      <c r="C628" s="413" t="s">
        <v>1628</v>
      </c>
      <c r="D628" s="413" t="s">
        <v>102</v>
      </c>
      <c r="E628" s="413" t="s">
        <v>172</v>
      </c>
      <c r="F628" s="414">
        <v>35930</v>
      </c>
      <c r="G628" s="413"/>
      <c r="H628" s="413" t="s">
        <v>1624</v>
      </c>
      <c r="I628" s="415"/>
      <c r="J628" s="12"/>
      <c r="K628" s="12"/>
      <c r="L628" s="12"/>
    </row>
    <row r="629" spans="1:12" x14ac:dyDescent="0.5">
      <c r="A629" s="12"/>
      <c r="B629" s="412" t="s">
        <v>181</v>
      </c>
      <c r="C629" s="413" t="s">
        <v>1621</v>
      </c>
      <c r="D629" s="413" t="s">
        <v>99</v>
      </c>
      <c r="E629" s="413" t="s">
        <v>182</v>
      </c>
      <c r="F629" s="414">
        <v>35930</v>
      </c>
      <c r="G629" s="413"/>
      <c r="H629" s="413" t="s">
        <v>1624</v>
      </c>
      <c r="I629" s="415"/>
      <c r="J629" s="12"/>
      <c r="K629" s="12"/>
      <c r="L629" s="12"/>
    </row>
    <row r="630" spans="1:12" x14ac:dyDescent="0.5">
      <c r="A630" s="12"/>
      <c r="B630" s="412" t="s">
        <v>222</v>
      </c>
      <c r="C630" s="413" t="s">
        <v>1628</v>
      </c>
      <c r="D630" s="413" t="s">
        <v>102</v>
      </c>
      <c r="E630" s="413" t="s">
        <v>1750</v>
      </c>
      <c r="F630" s="414">
        <v>35930</v>
      </c>
      <c r="G630" s="413"/>
      <c r="H630" s="413" t="s">
        <v>1624</v>
      </c>
      <c r="I630" s="415"/>
      <c r="J630" s="12"/>
      <c r="K630" s="12"/>
      <c r="L630" s="12"/>
    </row>
    <row r="631" spans="1:12" x14ac:dyDescent="0.5">
      <c r="A631" s="12"/>
      <c r="B631" s="412" t="s">
        <v>402</v>
      </c>
      <c r="C631" s="413" t="s">
        <v>1625</v>
      </c>
      <c r="D631" s="413" t="s">
        <v>99</v>
      </c>
      <c r="E631" s="413" t="s">
        <v>403</v>
      </c>
      <c r="F631" s="414">
        <v>35930</v>
      </c>
      <c r="G631" s="413"/>
      <c r="H631" s="413" t="s">
        <v>1624</v>
      </c>
      <c r="I631" s="415"/>
      <c r="J631" s="12"/>
      <c r="K631" s="12"/>
      <c r="L631" s="12"/>
    </row>
    <row r="632" spans="1:12" x14ac:dyDescent="0.5">
      <c r="A632" s="12"/>
      <c r="B632" s="412" t="s">
        <v>418</v>
      </c>
      <c r="C632" s="413" t="s">
        <v>1631</v>
      </c>
      <c r="D632" s="413" t="s">
        <v>102</v>
      </c>
      <c r="E632" s="413" t="s">
        <v>419</v>
      </c>
      <c r="F632" s="414">
        <v>35930</v>
      </c>
      <c r="G632" s="413"/>
      <c r="H632" s="413" t="s">
        <v>1624</v>
      </c>
      <c r="I632" s="415"/>
      <c r="J632" s="12"/>
      <c r="K632" s="12"/>
      <c r="L632" s="12"/>
    </row>
    <row r="633" spans="1:12" x14ac:dyDescent="0.5">
      <c r="A633" s="12"/>
      <c r="B633" s="412" t="s">
        <v>439</v>
      </c>
      <c r="C633" s="413" t="s">
        <v>1628</v>
      </c>
      <c r="D633" s="413" t="s">
        <v>102</v>
      </c>
      <c r="E633" s="413" t="s">
        <v>440</v>
      </c>
      <c r="F633" s="414">
        <v>35930</v>
      </c>
      <c r="G633" s="413"/>
      <c r="H633" s="413" t="s">
        <v>1624</v>
      </c>
      <c r="I633" s="415"/>
      <c r="J633" s="12"/>
      <c r="K633" s="12"/>
      <c r="L633" s="12"/>
    </row>
    <row r="634" spans="1:12" x14ac:dyDescent="0.5">
      <c r="A634" s="12"/>
      <c r="B634" s="412" t="s">
        <v>469</v>
      </c>
      <c r="C634" s="413" t="s">
        <v>1625</v>
      </c>
      <c r="D634" s="413" t="s">
        <v>99</v>
      </c>
      <c r="E634" s="413" t="s">
        <v>470</v>
      </c>
      <c r="F634" s="414">
        <v>35930</v>
      </c>
      <c r="G634" s="413"/>
      <c r="H634" s="413" t="s">
        <v>1624</v>
      </c>
      <c r="I634" s="415"/>
      <c r="J634" s="12"/>
      <c r="K634" s="12"/>
      <c r="L634" s="12"/>
    </row>
    <row r="635" spans="1:12" x14ac:dyDescent="0.5">
      <c r="A635" s="12"/>
      <c r="B635" s="412" t="s">
        <v>1670</v>
      </c>
      <c r="C635" s="413" t="s">
        <v>1628</v>
      </c>
      <c r="D635" s="413" t="s">
        <v>99</v>
      </c>
      <c r="E635" s="413" t="s">
        <v>694</v>
      </c>
      <c r="F635" s="414">
        <v>35930</v>
      </c>
      <c r="G635" s="413"/>
      <c r="H635" s="413" t="s">
        <v>1624</v>
      </c>
      <c r="I635" s="415"/>
      <c r="J635" s="12"/>
      <c r="K635" s="12"/>
      <c r="L635" s="12"/>
    </row>
    <row r="636" spans="1:12" x14ac:dyDescent="0.5">
      <c r="A636" s="12"/>
      <c r="B636" s="412" t="s">
        <v>1678</v>
      </c>
      <c r="C636" s="413" t="s">
        <v>1632</v>
      </c>
      <c r="D636" s="413" t="s">
        <v>99</v>
      </c>
      <c r="E636" s="413" t="s">
        <v>725</v>
      </c>
      <c r="F636" s="414">
        <v>35930</v>
      </c>
      <c r="G636" s="413"/>
      <c r="H636" s="413" t="s">
        <v>1624</v>
      </c>
      <c r="I636" s="415"/>
      <c r="J636" s="12"/>
      <c r="K636" s="12"/>
      <c r="L636" s="12"/>
    </row>
    <row r="637" spans="1:12" x14ac:dyDescent="0.5">
      <c r="A637" s="12"/>
      <c r="B637" s="412" t="s">
        <v>759</v>
      </c>
      <c r="C637" s="413" t="s">
        <v>1631</v>
      </c>
      <c r="D637" s="413" t="s">
        <v>102</v>
      </c>
      <c r="E637" s="413" t="s">
        <v>1748</v>
      </c>
      <c r="F637" s="414">
        <v>35930</v>
      </c>
      <c r="G637" s="413"/>
      <c r="H637" s="413" t="s">
        <v>1624</v>
      </c>
      <c r="I637" s="415"/>
      <c r="J637" s="12"/>
      <c r="K637" s="12"/>
      <c r="L637" s="12"/>
    </row>
    <row r="638" spans="1:12" x14ac:dyDescent="0.5">
      <c r="A638" s="12"/>
      <c r="B638" s="412" t="s">
        <v>770</v>
      </c>
      <c r="C638" s="413" t="s">
        <v>1628</v>
      </c>
      <c r="D638" s="413" t="s">
        <v>102</v>
      </c>
      <c r="E638" s="413" t="s">
        <v>771</v>
      </c>
      <c r="F638" s="414">
        <v>35930</v>
      </c>
      <c r="G638" s="413"/>
      <c r="H638" s="413" t="s">
        <v>1624</v>
      </c>
      <c r="I638" s="415"/>
      <c r="J638" s="12"/>
      <c r="K638" s="12"/>
      <c r="L638" s="12"/>
    </row>
    <row r="639" spans="1:12" x14ac:dyDescent="0.5">
      <c r="A639" s="12"/>
      <c r="B639" s="412" t="s">
        <v>848</v>
      </c>
      <c r="C639" s="413" t="s">
        <v>1628</v>
      </c>
      <c r="D639" s="413" t="s">
        <v>102</v>
      </c>
      <c r="E639" s="413" t="s">
        <v>126</v>
      </c>
      <c r="F639" s="414">
        <v>35930</v>
      </c>
      <c r="G639" s="413"/>
      <c r="H639" s="413" t="s">
        <v>1624</v>
      </c>
      <c r="I639" s="415"/>
      <c r="J639" s="12"/>
      <c r="K639" s="12"/>
      <c r="L639" s="12"/>
    </row>
    <row r="640" spans="1:12" x14ac:dyDescent="0.5">
      <c r="A640" s="12"/>
      <c r="B640" s="412" t="s">
        <v>908</v>
      </c>
      <c r="C640" s="413" t="s">
        <v>1630</v>
      </c>
      <c r="D640" s="413" t="s">
        <v>102</v>
      </c>
      <c r="E640" s="413" t="s">
        <v>909</v>
      </c>
      <c r="F640" s="414">
        <v>35930</v>
      </c>
      <c r="G640" s="413"/>
      <c r="H640" s="413" t="s">
        <v>1624</v>
      </c>
      <c r="I640" s="415"/>
      <c r="J640" s="12"/>
      <c r="K640" s="12"/>
      <c r="L640" s="12"/>
    </row>
    <row r="641" spans="1:12" x14ac:dyDescent="0.5">
      <c r="A641" s="12"/>
      <c r="B641" s="412" t="s">
        <v>963</v>
      </c>
      <c r="C641" s="413" t="s">
        <v>1628</v>
      </c>
      <c r="D641" s="413" t="s">
        <v>99</v>
      </c>
      <c r="E641" s="413" t="s">
        <v>964</v>
      </c>
      <c r="F641" s="414">
        <v>35930</v>
      </c>
      <c r="G641" s="413">
        <v>290</v>
      </c>
      <c r="H641" s="413">
        <v>0.1</v>
      </c>
      <c r="I641" s="415"/>
      <c r="J641" s="12"/>
      <c r="K641" s="12"/>
      <c r="L641" s="12"/>
    </row>
    <row r="642" spans="1:12" x14ac:dyDescent="0.5">
      <c r="A642" s="12"/>
      <c r="B642" s="412" t="s">
        <v>987</v>
      </c>
      <c r="C642" s="413" t="s">
        <v>1625</v>
      </c>
      <c r="D642" s="413" t="s">
        <v>99</v>
      </c>
      <c r="E642" s="413" t="s">
        <v>988</v>
      </c>
      <c r="F642" s="414">
        <v>35930</v>
      </c>
      <c r="G642" s="413">
        <v>160</v>
      </c>
      <c r="H642" s="413">
        <v>0.1</v>
      </c>
      <c r="I642" s="415"/>
      <c r="J642" s="12"/>
      <c r="K642" s="12"/>
      <c r="L642" s="12"/>
    </row>
    <row r="643" spans="1:12" x14ac:dyDescent="0.5">
      <c r="A643" s="12"/>
      <c r="B643" s="412" t="s">
        <v>1079</v>
      </c>
      <c r="C643" s="413" t="s">
        <v>1625</v>
      </c>
      <c r="D643" s="413" t="s">
        <v>99</v>
      </c>
      <c r="E643" s="413" t="s">
        <v>1080</v>
      </c>
      <c r="F643" s="414">
        <v>35930</v>
      </c>
      <c r="G643" s="413">
        <v>28</v>
      </c>
      <c r="H643" s="413">
        <v>0.1</v>
      </c>
      <c r="I643" s="415"/>
      <c r="J643" s="12"/>
      <c r="K643" s="12"/>
      <c r="L643" s="12"/>
    </row>
    <row r="644" spans="1:12" x14ac:dyDescent="0.5">
      <c r="A644" s="12"/>
      <c r="B644" s="412" t="s">
        <v>494</v>
      </c>
      <c r="C644" s="413" t="s">
        <v>1632</v>
      </c>
      <c r="D644" s="413" t="s">
        <v>99</v>
      </c>
      <c r="E644" s="413" t="s">
        <v>495</v>
      </c>
      <c r="F644" s="414">
        <v>35930</v>
      </c>
      <c r="G644" s="413"/>
      <c r="H644" s="413" t="s">
        <v>1624</v>
      </c>
      <c r="I644" s="415"/>
      <c r="J644" s="12"/>
      <c r="K644" s="12"/>
      <c r="L644" s="12"/>
    </row>
    <row r="645" spans="1:12" x14ac:dyDescent="0.5">
      <c r="A645" s="12"/>
      <c r="B645" s="412" t="s">
        <v>1209</v>
      </c>
      <c r="C645" s="413" t="s">
        <v>1625</v>
      </c>
      <c r="D645" s="413" t="s">
        <v>99</v>
      </c>
      <c r="E645" s="413" t="s">
        <v>1210</v>
      </c>
      <c r="F645" s="414">
        <v>35930</v>
      </c>
      <c r="G645" s="413"/>
      <c r="H645" s="413" t="s">
        <v>1624</v>
      </c>
      <c r="I645" s="415"/>
      <c r="J645" s="12"/>
      <c r="K645" s="12"/>
      <c r="L645" s="12"/>
    </row>
    <row r="646" spans="1:12" x14ac:dyDescent="0.5">
      <c r="A646" s="12"/>
      <c r="B646" s="412" t="s">
        <v>1282</v>
      </c>
      <c r="C646" s="413" t="s">
        <v>1625</v>
      </c>
      <c r="D646" s="413" t="s">
        <v>99</v>
      </c>
      <c r="E646" s="413" t="s">
        <v>1283</v>
      </c>
      <c r="F646" s="414">
        <v>35930</v>
      </c>
      <c r="G646" s="413"/>
      <c r="H646" s="413" t="s">
        <v>1624</v>
      </c>
      <c r="I646" s="415"/>
      <c r="J646" s="12"/>
      <c r="K646" s="12"/>
      <c r="L646" s="12"/>
    </row>
    <row r="647" spans="1:12" x14ac:dyDescent="0.5">
      <c r="A647" s="12"/>
      <c r="B647" s="412" t="s">
        <v>1229</v>
      </c>
      <c r="C647" s="413" t="s">
        <v>1628</v>
      </c>
      <c r="D647" s="413" t="s">
        <v>99</v>
      </c>
      <c r="E647" s="413" t="s">
        <v>1230</v>
      </c>
      <c r="F647" s="414">
        <v>35930</v>
      </c>
      <c r="G647" s="413"/>
      <c r="H647" s="413" t="s">
        <v>1624</v>
      </c>
      <c r="I647" s="415"/>
      <c r="J647" s="12"/>
      <c r="K647" s="12"/>
      <c r="L647" s="12"/>
    </row>
    <row r="648" spans="1:12" x14ac:dyDescent="0.5">
      <c r="A648" s="12"/>
      <c r="B648" s="412" t="s">
        <v>496</v>
      </c>
      <c r="C648" s="413" t="s">
        <v>1632</v>
      </c>
      <c r="D648" s="413" t="s">
        <v>99</v>
      </c>
      <c r="E648" s="413" t="s">
        <v>493</v>
      </c>
      <c r="F648" s="414">
        <v>35930</v>
      </c>
      <c r="G648" s="413"/>
      <c r="H648" s="413" t="s">
        <v>1624</v>
      </c>
      <c r="I648" s="415"/>
      <c r="J648" s="12"/>
      <c r="K648" s="12"/>
      <c r="L648" s="12"/>
    </row>
    <row r="649" spans="1:12" x14ac:dyDescent="0.5">
      <c r="A649" s="12"/>
      <c r="B649" s="412" t="s">
        <v>357</v>
      </c>
      <c r="C649" s="413" t="s">
        <v>1625</v>
      </c>
      <c r="D649" s="413" t="s">
        <v>99</v>
      </c>
      <c r="E649" s="413" t="s">
        <v>358</v>
      </c>
      <c r="F649" s="414">
        <v>35930</v>
      </c>
      <c r="G649" s="413">
        <v>1.9</v>
      </c>
      <c r="H649" s="413">
        <v>0.1</v>
      </c>
      <c r="I649" s="415"/>
      <c r="J649" s="12"/>
      <c r="K649" s="12"/>
      <c r="L649" s="12"/>
    </row>
    <row r="650" spans="1:12" x14ac:dyDescent="0.5">
      <c r="A650" s="12"/>
      <c r="B650" s="412" t="s">
        <v>380</v>
      </c>
      <c r="C650" s="413" t="s">
        <v>1625</v>
      </c>
      <c r="D650" s="413" t="s">
        <v>99</v>
      </c>
      <c r="E650" s="413" t="s">
        <v>126</v>
      </c>
      <c r="F650" s="414">
        <v>35930</v>
      </c>
      <c r="G650" s="413"/>
      <c r="H650" s="413" t="s">
        <v>1624</v>
      </c>
      <c r="I650" s="415"/>
      <c r="J650" s="12"/>
      <c r="K650" s="12"/>
      <c r="L650" s="12"/>
    </row>
    <row r="651" spans="1:12" x14ac:dyDescent="0.5">
      <c r="A651" s="12"/>
      <c r="B651" s="412" t="s">
        <v>76</v>
      </c>
      <c r="C651" s="413" t="s">
        <v>1626</v>
      </c>
      <c r="D651" s="413" t="s">
        <v>99</v>
      </c>
      <c r="E651" s="413" t="s">
        <v>72</v>
      </c>
      <c r="F651" s="414">
        <v>35930</v>
      </c>
      <c r="G651" s="413"/>
      <c r="H651" s="413" t="s">
        <v>1624</v>
      </c>
      <c r="I651" s="415"/>
      <c r="J651" s="12"/>
      <c r="K651" s="12"/>
      <c r="L651" s="12"/>
    </row>
    <row r="652" spans="1:12" x14ac:dyDescent="0.5">
      <c r="A652" s="12"/>
      <c r="B652" s="412" t="s">
        <v>1414</v>
      </c>
      <c r="C652" s="413" t="s">
        <v>1625</v>
      </c>
      <c r="D652" s="413" t="s">
        <v>99</v>
      </c>
      <c r="E652" s="413" t="s">
        <v>1415</v>
      </c>
      <c r="F652" s="414">
        <v>35930</v>
      </c>
      <c r="G652" s="413"/>
      <c r="H652" s="413" t="s">
        <v>1624</v>
      </c>
      <c r="I652" s="415"/>
      <c r="J652" s="12"/>
      <c r="K652" s="12"/>
      <c r="L652" s="12"/>
    </row>
    <row r="653" spans="1:12" x14ac:dyDescent="0.5">
      <c r="A653" s="12"/>
      <c r="B653" s="412" t="s">
        <v>1561</v>
      </c>
      <c r="C653" s="413" t="s">
        <v>1628</v>
      </c>
      <c r="D653" s="413" t="s">
        <v>99</v>
      </c>
      <c r="E653" s="413" t="s">
        <v>1560</v>
      </c>
      <c r="F653" s="414">
        <v>35930</v>
      </c>
      <c r="G653" s="413"/>
      <c r="H653" s="413" t="s">
        <v>1624</v>
      </c>
      <c r="I653" s="415"/>
      <c r="J653" s="12"/>
      <c r="K653" s="12"/>
      <c r="L653" s="12"/>
    </row>
    <row r="654" spans="1:12" x14ac:dyDescent="0.5">
      <c r="A654" s="12"/>
      <c r="B654" s="412" t="s">
        <v>757</v>
      </c>
      <c r="C654" s="413" t="s">
        <v>1628</v>
      </c>
      <c r="D654" s="413" t="s">
        <v>99</v>
      </c>
      <c r="E654" s="413" t="s">
        <v>758</v>
      </c>
      <c r="F654" s="414">
        <v>36105</v>
      </c>
      <c r="G654" s="413"/>
      <c r="H654" s="413" t="s">
        <v>1624</v>
      </c>
      <c r="I654" s="415"/>
      <c r="J654" s="12"/>
      <c r="K654" s="12"/>
      <c r="L654" s="12"/>
    </row>
    <row r="655" spans="1:12" x14ac:dyDescent="0.5">
      <c r="A655" s="12"/>
      <c r="B655" s="412" t="s">
        <v>772</v>
      </c>
      <c r="C655" s="413" t="s">
        <v>1628</v>
      </c>
      <c r="D655" s="413" t="s">
        <v>99</v>
      </c>
      <c r="E655" s="413" t="s">
        <v>773</v>
      </c>
      <c r="F655" s="414">
        <v>36105</v>
      </c>
      <c r="G655" s="413"/>
      <c r="H655" s="413" t="s">
        <v>1624</v>
      </c>
      <c r="I655" s="415"/>
      <c r="J655" s="12"/>
      <c r="K655" s="12"/>
      <c r="L655" s="12"/>
    </row>
    <row r="656" spans="1:12" x14ac:dyDescent="0.5">
      <c r="A656" s="12"/>
      <c r="B656" s="412" t="s">
        <v>963</v>
      </c>
      <c r="C656" s="413" t="s">
        <v>1625</v>
      </c>
      <c r="D656" s="413" t="s">
        <v>99</v>
      </c>
      <c r="E656" s="413" t="s">
        <v>964</v>
      </c>
      <c r="F656" s="414">
        <v>36105</v>
      </c>
      <c r="G656" s="413"/>
      <c r="H656" s="413" t="s">
        <v>1624</v>
      </c>
      <c r="I656" s="415"/>
      <c r="J656" s="12"/>
      <c r="K656" s="12"/>
      <c r="L656" s="12"/>
    </row>
    <row r="657" spans="1:12" x14ac:dyDescent="0.5">
      <c r="A657" s="12"/>
      <c r="B657" s="412" t="s">
        <v>1232</v>
      </c>
      <c r="C657" s="413" t="s">
        <v>1620</v>
      </c>
      <c r="D657" s="413" t="s">
        <v>99</v>
      </c>
      <c r="E657" s="413" t="s">
        <v>1233</v>
      </c>
      <c r="F657" s="414">
        <v>36105</v>
      </c>
      <c r="G657" s="413"/>
      <c r="H657" s="413" t="s">
        <v>1624</v>
      </c>
      <c r="I657" s="415"/>
      <c r="J657" s="12"/>
      <c r="K657" s="12"/>
      <c r="L657" s="12"/>
    </row>
    <row r="658" spans="1:12" x14ac:dyDescent="0.5">
      <c r="A658" s="12"/>
      <c r="B658" s="412" t="s">
        <v>1239</v>
      </c>
      <c r="C658" s="413" t="s">
        <v>1628</v>
      </c>
      <c r="D658" s="413" t="s">
        <v>99</v>
      </c>
      <c r="E658" s="413" t="s">
        <v>1749</v>
      </c>
      <c r="F658" s="414">
        <v>36105</v>
      </c>
      <c r="G658" s="413"/>
      <c r="H658" s="413" t="s">
        <v>1624</v>
      </c>
      <c r="I658" s="415"/>
      <c r="J658" s="12"/>
      <c r="K658" s="12"/>
      <c r="L658" s="12"/>
    </row>
    <row r="659" spans="1:12" x14ac:dyDescent="0.5">
      <c r="A659" s="12"/>
      <c r="B659" s="412" t="s">
        <v>1367</v>
      </c>
      <c r="C659" s="413" t="s">
        <v>1628</v>
      </c>
      <c r="D659" s="413" t="s">
        <v>99</v>
      </c>
      <c r="E659" s="413" t="s">
        <v>1368</v>
      </c>
      <c r="F659" s="414">
        <v>36105</v>
      </c>
      <c r="G659" s="413"/>
      <c r="H659" s="413" t="s">
        <v>1624</v>
      </c>
      <c r="I659" s="415"/>
      <c r="J659" s="12"/>
      <c r="K659" s="12"/>
      <c r="L659" s="12"/>
    </row>
    <row r="660" spans="1:12" x14ac:dyDescent="0.5">
      <c r="A660" s="12"/>
      <c r="B660" s="412" t="s">
        <v>1391</v>
      </c>
      <c r="C660" s="413" t="s">
        <v>1620</v>
      </c>
      <c r="D660" s="413" t="s">
        <v>99</v>
      </c>
      <c r="E660" s="413" t="s">
        <v>1392</v>
      </c>
      <c r="F660" s="414">
        <v>36105</v>
      </c>
      <c r="G660" s="413"/>
      <c r="H660" s="413" t="s">
        <v>1624</v>
      </c>
      <c r="I660" s="415"/>
      <c r="J660" s="12"/>
      <c r="K660" s="12"/>
      <c r="L660" s="12"/>
    </row>
    <row r="661" spans="1:12" x14ac:dyDescent="0.5">
      <c r="A661" s="12"/>
      <c r="B661" s="412" t="s">
        <v>152</v>
      </c>
      <c r="C661" s="413" t="s">
        <v>1621</v>
      </c>
      <c r="D661" s="413" t="s">
        <v>105</v>
      </c>
      <c r="E661" s="413" t="s">
        <v>153</v>
      </c>
      <c r="F661" s="414">
        <v>36189</v>
      </c>
      <c r="G661" s="413"/>
      <c r="H661" s="413" t="s">
        <v>1624</v>
      </c>
      <c r="I661" s="415"/>
      <c r="J661" s="12"/>
      <c r="K661" s="12"/>
      <c r="L661" s="12"/>
    </row>
    <row r="662" spans="1:12" x14ac:dyDescent="0.5">
      <c r="A662" s="12"/>
      <c r="B662" s="412" t="s">
        <v>161</v>
      </c>
      <c r="C662" s="413" t="s">
        <v>1621</v>
      </c>
      <c r="D662" s="413" t="s">
        <v>105</v>
      </c>
      <c r="E662" s="413" t="s">
        <v>162</v>
      </c>
      <c r="F662" s="414">
        <v>36189</v>
      </c>
      <c r="G662" s="413"/>
      <c r="H662" s="413" t="s">
        <v>1624</v>
      </c>
      <c r="I662" s="415"/>
      <c r="J662" s="12"/>
      <c r="K662" s="12"/>
      <c r="L662" s="12"/>
    </row>
    <row r="663" spans="1:12" x14ac:dyDescent="0.5">
      <c r="A663" s="12"/>
      <c r="B663" s="412" t="s">
        <v>209</v>
      </c>
      <c r="C663" s="413" t="s">
        <v>1628</v>
      </c>
      <c r="D663" s="413" t="s">
        <v>102</v>
      </c>
      <c r="E663" s="413" t="s">
        <v>210</v>
      </c>
      <c r="F663" s="414">
        <v>36189</v>
      </c>
      <c r="G663" s="413"/>
      <c r="H663" s="413" t="s">
        <v>1624</v>
      </c>
      <c r="I663" s="415"/>
      <c r="J663" s="12"/>
      <c r="K663" s="12"/>
      <c r="L663" s="12"/>
    </row>
    <row r="664" spans="1:12" x14ac:dyDescent="0.5">
      <c r="A664" s="12"/>
      <c r="B664" s="412" t="s">
        <v>306</v>
      </c>
      <c r="C664" s="413" t="s">
        <v>1628</v>
      </c>
      <c r="D664" s="413" t="s">
        <v>102</v>
      </c>
      <c r="E664" s="413" t="s">
        <v>307</v>
      </c>
      <c r="F664" s="414">
        <v>36189</v>
      </c>
      <c r="G664" s="413"/>
      <c r="H664" s="413" t="s">
        <v>1624</v>
      </c>
      <c r="I664" s="415"/>
      <c r="J664" s="12"/>
      <c r="K664" s="12"/>
      <c r="L664" s="12"/>
    </row>
    <row r="665" spans="1:12" x14ac:dyDescent="0.5">
      <c r="A665" s="12"/>
      <c r="B665" s="412" t="s">
        <v>406</v>
      </c>
      <c r="C665" s="413" t="s">
        <v>1633</v>
      </c>
      <c r="D665" s="413" t="s">
        <v>102</v>
      </c>
      <c r="E665" s="413" t="s">
        <v>407</v>
      </c>
      <c r="F665" s="414">
        <v>36189</v>
      </c>
      <c r="G665" s="413"/>
      <c r="H665" s="413" t="s">
        <v>1624</v>
      </c>
      <c r="I665" s="415"/>
      <c r="J665" s="12"/>
      <c r="K665" s="12"/>
      <c r="L665" s="12"/>
    </row>
    <row r="666" spans="1:12" x14ac:dyDescent="0.5">
      <c r="A666" s="12"/>
      <c r="B666" s="412" t="s">
        <v>478</v>
      </c>
      <c r="C666" s="413" t="s">
        <v>1628</v>
      </c>
      <c r="D666" s="413" t="s">
        <v>102</v>
      </c>
      <c r="E666" s="413" t="s">
        <v>1744</v>
      </c>
      <c r="F666" s="414">
        <v>36189</v>
      </c>
      <c r="G666" s="413"/>
      <c r="H666" s="413" t="s">
        <v>1624</v>
      </c>
      <c r="I666" s="415"/>
      <c r="J666" s="12"/>
      <c r="K666" s="12"/>
      <c r="L666" s="12"/>
    </row>
    <row r="667" spans="1:12" x14ac:dyDescent="0.5">
      <c r="A667" s="12"/>
      <c r="B667" s="412" t="s">
        <v>595</v>
      </c>
      <c r="C667" s="413" t="s">
        <v>1631</v>
      </c>
      <c r="D667" s="413" t="s">
        <v>102</v>
      </c>
      <c r="E667" s="413" t="s">
        <v>596</v>
      </c>
      <c r="F667" s="414">
        <v>36189</v>
      </c>
      <c r="G667" s="413"/>
      <c r="H667" s="413" t="s">
        <v>1624</v>
      </c>
      <c r="I667" s="415"/>
      <c r="J667" s="12"/>
      <c r="K667" s="12"/>
      <c r="L667" s="12"/>
    </row>
    <row r="668" spans="1:12" x14ac:dyDescent="0.5">
      <c r="A668" s="12"/>
      <c r="B668" s="412" t="s">
        <v>682</v>
      </c>
      <c r="C668" s="413" t="s">
        <v>1632</v>
      </c>
      <c r="D668" s="413" t="s">
        <v>102</v>
      </c>
      <c r="E668" s="413" t="s">
        <v>683</v>
      </c>
      <c r="F668" s="414">
        <v>36189</v>
      </c>
      <c r="G668" s="413"/>
      <c r="H668" s="413" t="s">
        <v>1624</v>
      </c>
      <c r="I668" s="415"/>
      <c r="J668" s="12"/>
      <c r="K668" s="12"/>
      <c r="L668" s="12"/>
    </row>
    <row r="669" spans="1:12" x14ac:dyDescent="0.5">
      <c r="A669" s="12"/>
      <c r="B669" s="412" t="s">
        <v>821</v>
      </c>
      <c r="C669" s="413" t="s">
        <v>1631</v>
      </c>
      <c r="D669" s="413" t="s">
        <v>102</v>
      </c>
      <c r="E669" s="413" t="s">
        <v>822</v>
      </c>
      <c r="F669" s="414">
        <v>36189</v>
      </c>
      <c r="G669" s="413"/>
      <c r="H669" s="413" t="s">
        <v>1624</v>
      </c>
      <c r="I669" s="415"/>
      <c r="J669" s="12"/>
      <c r="K669" s="12"/>
      <c r="L669" s="12"/>
    </row>
    <row r="670" spans="1:12" x14ac:dyDescent="0.5">
      <c r="A670" s="12"/>
      <c r="B670" s="412" t="s">
        <v>906</v>
      </c>
      <c r="C670" s="413" t="s">
        <v>1628</v>
      </c>
      <c r="D670" s="413" t="s">
        <v>102</v>
      </c>
      <c r="E670" s="413" t="s">
        <v>907</v>
      </c>
      <c r="F670" s="414">
        <v>36189</v>
      </c>
      <c r="G670" s="413"/>
      <c r="H670" s="413" t="s">
        <v>1624</v>
      </c>
      <c r="I670" s="415"/>
      <c r="J670" s="12"/>
      <c r="K670" s="12"/>
      <c r="L670" s="12"/>
    </row>
    <row r="671" spans="1:12" x14ac:dyDescent="0.5">
      <c r="A671" s="12"/>
      <c r="B671" s="412" t="s">
        <v>1107</v>
      </c>
      <c r="C671" s="413" t="s">
        <v>1632</v>
      </c>
      <c r="D671" s="413" t="s">
        <v>102</v>
      </c>
      <c r="E671" s="413" t="s">
        <v>1108</v>
      </c>
      <c r="F671" s="414">
        <v>36189</v>
      </c>
      <c r="G671" s="413"/>
      <c r="H671" s="413" t="s">
        <v>1624</v>
      </c>
      <c r="I671" s="415"/>
      <c r="J671" s="12"/>
      <c r="K671" s="12"/>
      <c r="L671" s="12"/>
    </row>
    <row r="672" spans="1:12" x14ac:dyDescent="0.5">
      <c r="A672" s="12"/>
      <c r="B672" s="412" t="s">
        <v>1356</v>
      </c>
      <c r="C672" s="413" t="s">
        <v>1628</v>
      </c>
      <c r="D672" s="413" t="s">
        <v>102</v>
      </c>
      <c r="E672" s="413" t="s">
        <v>1357</v>
      </c>
      <c r="F672" s="414">
        <v>36189</v>
      </c>
      <c r="G672" s="413"/>
      <c r="H672" s="413" t="s">
        <v>1624</v>
      </c>
      <c r="I672" s="415"/>
      <c r="J672" s="12"/>
      <c r="K672" s="12"/>
      <c r="L672" s="12"/>
    </row>
    <row r="673" spans="1:12" x14ac:dyDescent="0.5">
      <c r="A673" s="12"/>
      <c r="B673" s="412" t="s">
        <v>1414</v>
      </c>
      <c r="C673" s="413" t="s">
        <v>1620</v>
      </c>
      <c r="D673" s="413" t="s">
        <v>102</v>
      </c>
      <c r="E673" s="413" t="s">
        <v>1415</v>
      </c>
      <c r="F673" s="414">
        <v>36189</v>
      </c>
      <c r="G673" s="413"/>
      <c r="H673" s="413" t="s">
        <v>1624</v>
      </c>
      <c r="I673" s="415"/>
      <c r="J673" s="12"/>
      <c r="K673" s="12"/>
      <c r="L673" s="12"/>
    </row>
    <row r="674" spans="1:12" x14ac:dyDescent="0.5">
      <c r="A674" s="12"/>
      <c r="B674" s="412" t="s">
        <v>1417</v>
      </c>
      <c r="C674" s="413" t="s">
        <v>1631</v>
      </c>
      <c r="D674" s="413" t="s">
        <v>102</v>
      </c>
      <c r="E674" s="413" t="s">
        <v>1418</v>
      </c>
      <c r="F674" s="414">
        <v>36189</v>
      </c>
      <c r="G674" s="413"/>
      <c r="H674" s="413" t="s">
        <v>1624</v>
      </c>
      <c r="I674" s="415"/>
      <c r="J674" s="12"/>
      <c r="K674" s="12"/>
      <c r="L674" s="12"/>
    </row>
    <row r="675" spans="1:12" x14ac:dyDescent="0.5">
      <c r="A675" s="12"/>
      <c r="B675" s="412" t="s">
        <v>578</v>
      </c>
      <c r="C675" s="413" t="s">
        <v>1628</v>
      </c>
      <c r="D675" s="413" t="s">
        <v>579</v>
      </c>
      <c r="E675" s="413" t="s">
        <v>577</v>
      </c>
      <c r="F675" s="414">
        <v>36224</v>
      </c>
      <c r="G675" s="413"/>
      <c r="H675" s="413" t="s">
        <v>1624</v>
      </c>
      <c r="I675" s="415"/>
      <c r="J675" s="12"/>
      <c r="K675" s="12"/>
      <c r="L675" s="12"/>
    </row>
    <row r="676" spans="1:12" x14ac:dyDescent="0.5">
      <c r="A676" s="12"/>
      <c r="B676" s="412" t="s">
        <v>849</v>
      </c>
      <c r="C676" s="413" t="s">
        <v>1632</v>
      </c>
      <c r="D676" s="413" t="s">
        <v>99</v>
      </c>
      <c r="E676" s="413" t="s">
        <v>850</v>
      </c>
      <c r="F676" s="414">
        <v>36224</v>
      </c>
      <c r="G676" s="413" t="s">
        <v>851</v>
      </c>
      <c r="H676" s="413">
        <v>0.1</v>
      </c>
      <c r="I676" s="415"/>
      <c r="J676" s="12"/>
      <c r="K676" s="12"/>
      <c r="L676" s="12"/>
    </row>
    <row r="677" spans="1:12" x14ac:dyDescent="0.5">
      <c r="A677" s="12"/>
      <c r="B677" s="412" t="s">
        <v>455</v>
      </c>
      <c r="C677" s="413" t="s">
        <v>1628</v>
      </c>
      <c r="D677" s="413" t="s">
        <v>99</v>
      </c>
      <c r="E677" s="413" t="s">
        <v>456</v>
      </c>
      <c r="F677" s="414">
        <v>36238</v>
      </c>
      <c r="G677" s="413"/>
      <c r="H677" s="413" t="s">
        <v>1624</v>
      </c>
      <c r="I677" s="415"/>
      <c r="J677" s="12"/>
      <c r="K677" s="12"/>
      <c r="L677" s="12"/>
    </row>
    <row r="678" spans="1:12" x14ac:dyDescent="0.5">
      <c r="A678" s="12"/>
      <c r="B678" s="412" t="s">
        <v>911</v>
      </c>
      <c r="C678" s="413" t="s">
        <v>1628</v>
      </c>
      <c r="D678" s="413" t="s">
        <v>99</v>
      </c>
      <c r="E678" s="413" t="s">
        <v>912</v>
      </c>
      <c r="F678" s="414">
        <v>36238</v>
      </c>
      <c r="G678" s="413">
        <v>460</v>
      </c>
      <c r="H678" s="413">
        <v>0.1</v>
      </c>
      <c r="I678" s="415"/>
      <c r="J678" s="12"/>
      <c r="K678" s="12"/>
      <c r="L678" s="12"/>
    </row>
    <row r="679" spans="1:12" x14ac:dyDescent="0.5">
      <c r="A679" s="12"/>
      <c r="B679" s="412" t="s">
        <v>751</v>
      </c>
      <c r="C679" s="413" t="s">
        <v>1628</v>
      </c>
      <c r="D679" s="413" t="s">
        <v>99</v>
      </c>
      <c r="E679" s="413" t="s">
        <v>752</v>
      </c>
      <c r="F679" s="414">
        <v>36245</v>
      </c>
      <c r="G679" s="413"/>
      <c r="H679" s="413" t="s">
        <v>1624</v>
      </c>
      <c r="I679" s="415"/>
      <c r="J679" s="12"/>
      <c r="K679" s="12"/>
      <c r="L679" s="12"/>
    </row>
    <row r="680" spans="1:12" x14ac:dyDescent="0.5">
      <c r="A680" s="12"/>
      <c r="B680" s="412" t="s">
        <v>167</v>
      </c>
      <c r="C680" s="413" t="s">
        <v>1628</v>
      </c>
      <c r="D680" s="413" t="s">
        <v>99</v>
      </c>
      <c r="E680" s="413" t="s">
        <v>168</v>
      </c>
      <c r="F680" s="414">
        <v>36249</v>
      </c>
      <c r="G680" s="413"/>
      <c r="H680" s="413" t="s">
        <v>1624</v>
      </c>
      <c r="I680" s="415"/>
      <c r="J680" s="12"/>
      <c r="K680" s="12"/>
      <c r="L680" s="12"/>
    </row>
    <row r="681" spans="1:12" ht="22.5" customHeight="1" x14ac:dyDescent="0.5">
      <c r="A681" s="12"/>
      <c r="B681" s="412" t="s">
        <v>676</v>
      </c>
      <c r="C681" s="413" t="s">
        <v>1628</v>
      </c>
      <c r="D681" s="413" t="s">
        <v>99</v>
      </c>
      <c r="E681" s="413" t="s">
        <v>677</v>
      </c>
      <c r="F681" s="414">
        <v>36249</v>
      </c>
      <c r="G681" s="416" t="s">
        <v>1668</v>
      </c>
      <c r="H681" s="413">
        <v>0.1</v>
      </c>
      <c r="I681" s="415"/>
      <c r="J681" s="12"/>
      <c r="K681" s="12"/>
      <c r="L681" s="12"/>
    </row>
    <row r="682" spans="1:12" x14ac:dyDescent="0.5">
      <c r="A682" s="12"/>
      <c r="B682" s="412" t="s">
        <v>1034</v>
      </c>
      <c r="C682" s="413" t="s">
        <v>1628</v>
      </c>
      <c r="D682" s="413" t="s">
        <v>99</v>
      </c>
      <c r="E682" s="413" t="s">
        <v>1035</v>
      </c>
      <c r="F682" s="414">
        <v>36249</v>
      </c>
      <c r="G682" s="413"/>
      <c r="H682" s="413" t="s">
        <v>1624</v>
      </c>
      <c r="I682" s="415"/>
      <c r="J682" s="12"/>
      <c r="K682" s="12"/>
      <c r="L682" s="12"/>
    </row>
    <row r="683" spans="1:12" x14ac:dyDescent="0.5">
      <c r="A683" s="12"/>
      <c r="B683" s="412" t="s">
        <v>1073</v>
      </c>
      <c r="C683" s="413" t="s">
        <v>1628</v>
      </c>
      <c r="D683" s="413" t="s">
        <v>99</v>
      </c>
      <c r="E683" s="413" t="s">
        <v>1074</v>
      </c>
      <c r="F683" s="414">
        <v>36249</v>
      </c>
      <c r="G683" s="413"/>
      <c r="H683" s="413" t="s">
        <v>1624</v>
      </c>
      <c r="I683" s="415"/>
      <c r="J683" s="12"/>
      <c r="K683" s="12"/>
      <c r="L683" s="12"/>
    </row>
    <row r="684" spans="1:12" x14ac:dyDescent="0.5">
      <c r="A684" s="12"/>
      <c r="B684" s="412" t="s">
        <v>1114</v>
      </c>
      <c r="C684" s="413" t="s">
        <v>1628</v>
      </c>
      <c r="D684" s="413" t="s">
        <v>99</v>
      </c>
      <c r="E684" s="413" t="s">
        <v>1113</v>
      </c>
      <c r="F684" s="414">
        <v>36249</v>
      </c>
      <c r="G684" s="413"/>
      <c r="H684" s="413" t="s">
        <v>1624</v>
      </c>
      <c r="I684" s="415"/>
      <c r="J684" s="12"/>
      <c r="K684" s="12"/>
      <c r="L684" s="12"/>
    </row>
    <row r="685" spans="1:12" x14ac:dyDescent="0.5">
      <c r="A685" s="12"/>
      <c r="B685" s="412" t="s">
        <v>1315</v>
      </c>
      <c r="C685" s="413" t="s">
        <v>1628</v>
      </c>
      <c r="D685" s="413" t="s">
        <v>99</v>
      </c>
      <c r="E685" s="413" t="s">
        <v>1316</v>
      </c>
      <c r="F685" s="414">
        <v>36249</v>
      </c>
      <c r="G685" s="413">
        <v>720</v>
      </c>
      <c r="H685" s="413">
        <v>0.1</v>
      </c>
      <c r="I685" s="415"/>
      <c r="J685" s="12"/>
      <c r="K685" s="12"/>
      <c r="L685" s="12"/>
    </row>
    <row r="686" spans="1:12" ht="21.75" customHeight="1" x14ac:dyDescent="0.5">
      <c r="A686" s="12"/>
      <c r="B686" s="412" t="s">
        <v>1389</v>
      </c>
      <c r="C686" s="413" t="s">
        <v>1628</v>
      </c>
      <c r="D686" s="413" t="s">
        <v>99</v>
      </c>
      <c r="E686" s="413" t="s">
        <v>1390</v>
      </c>
      <c r="F686" s="414">
        <v>36249</v>
      </c>
      <c r="G686" s="416" t="s">
        <v>1707</v>
      </c>
      <c r="H686" s="413">
        <v>0.1</v>
      </c>
      <c r="I686" s="415"/>
      <c r="J686" s="12"/>
      <c r="K686" s="12"/>
      <c r="L686" s="12"/>
    </row>
    <row r="687" spans="1:12" x14ac:dyDescent="0.5">
      <c r="A687" s="12"/>
      <c r="B687" s="412" t="s">
        <v>1500</v>
      </c>
      <c r="C687" s="413" t="s">
        <v>1632</v>
      </c>
      <c r="D687" s="413" t="s">
        <v>99</v>
      </c>
      <c r="E687" s="413" t="s">
        <v>1501</v>
      </c>
      <c r="F687" s="414">
        <v>36249</v>
      </c>
      <c r="G687" s="413"/>
      <c r="H687" s="413" t="s">
        <v>1624</v>
      </c>
      <c r="I687" s="415"/>
      <c r="J687" s="12"/>
      <c r="K687" s="12"/>
      <c r="L687" s="12"/>
    </row>
    <row r="688" spans="1:12" x14ac:dyDescent="0.5">
      <c r="A688" s="12"/>
      <c r="B688" s="412" t="s">
        <v>1069</v>
      </c>
      <c r="C688" s="413" t="s">
        <v>1632</v>
      </c>
      <c r="D688" s="413" t="s">
        <v>99</v>
      </c>
      <c r="E688" s="413" t="s">
        <v>1070</v>
      </c>
      <c r="F688" s="414">
        <v>36266</v>
      </c>
      <c r="G688" s="413"/>
      <c r="H688" s="413" t="s">
        <v>1624</v>
      </c>
      <c r="I688" s="415"/>
      <c r="J688" s="12"/>
      <c r="K688" s="12"/>
      <c r="L688" s="12"/>
    </row>
    <row r="689" spans="1:12" x14ac:dyDescent="0.5">
      <c r="A689" s="12"/>
      <c r="B689" s="412" t="s">
        <v>1731</v>
      </c>
      <c r="C689" s="413" t="s">
        <v>1628</v>
      </c>
      <c r="D689" s="413" t="s">
        <v>99</v>
      </c>
      <c r="E689" s="413" t="s">
        <v>1669</v>
      </c>
      <c r="F689" s="414">
        <v>36277</v>
      </c>
      <c r="G689" s="413"/>
      <c r="H689" s="413" t="s">
        <v>1624</v>
      </c>
      <c r="I689" s="415"/>
      <c r="J689" s="12"/>
      <c r="K689" s="12"/>
      <c r="L689" s="12"/>
    </row>
    <row r="690" spans="1:12" x14ac:dyDescent="0.5">
      <c r="A690" s="12"/>
      <c r="B690" s="412" t="s">
        <v>566</v>
      </c>
      <c r="C690" s="413" t="s">
        <v>1628</v>
      </c>
      <c r="D690" s="413" t="s">
        <v>99</v>
      </c>
      <c r="E690" s="413" t="s">
        <v>567</v>
      </c>
      <c r="F690" s="414">
        <v>36277</v>
      </c>
      <c r="G690" s="413"/>
      <c r="H690" s="413" t="s">
        <v>1624</v>
      </c>
      <c r="I690" s="415"/>
      <c r="J690" s="12"/>
      <c r="K690" s="12"/>
      <c r="L690" s="12"/>
    </row>
    <row r="691" spans="1:12" ht="21.75" customHeight="1" x14ac:dyDescent="0.5">
      <c r="A691" s="12"/>
      <c r="B691" s="412" t="s">
        <v>1676</v>
      </c>
      <c r="C691" s="413" t="s">
        <v>1628</v>
      </c>
      <c r="D691" s="413" t="s">
        <v>99</v>
      </c>
      <c r="E691" s="413" t="s">
        <v>722</v>
      </c>
      <c r="F691" s="414">
        <v>36277</v>
      </c>
      <c r="G691" s="416" t="s">
        <v>1677</v>
      </c>
      <c r="H691" s="413">
        <v>0.1</v>
      </c>
      <c r="I691" s="415"/>
      <c r="J691" s="12"/>
      <c r="K691" s="12"/>
      <c r="L691" s="12"/>
    </row>
    <row r="692" spans="1:12" x14ac:dyDescent="0.5">
      <c r="A692" s="12"/>
      <c r="B692" s="412" t="s">
        <v>264</v>
      </c>
      <c r="C692" s="413" t="s">
        <v>1628</v>
      </c>
      <c r="D692" s="413" t="s">
        <v>99</v>
      </c>
      <c r="E692" s="413" t="s">
        <v>265</v>
      </c>
      <c r="F692" s="414">
        <v>36298</v>
      </c>
      <c r="G692" s="413"/>
      <c r="H692" s="413" t="s">
        <v>1624</v>
      </c>
      <c r="I692" s="415"/>
      <c r="J692" s="12"/>
      <c r="K692" s="12"/>
      <c r="L692" s="12"/>
    </row>
    <row r="693" spans="1:12" x14ac:dyDescent="0.5">
      <c r="A693" s="12"/>
      <c r="B693" s="412" t="s">
        <v>283</v>
      </c>
      <c r="C693" s="413" t="s">
        <v>1628</v>
      </c>
      <c r="D693" s="413" t="s">
        <v>99</v>
      </c>
      <c r="E693" s="413" t="s">
        <v>284</v>
      </c>
      <c r="F693" s="414">
        <v>36298</v>
      </c>
      <c r="G693" s="413"/>
      <c r="H693" s="413" t="s">
        <v>1624</v>
      </c>
      <c r="I693" s="415"/>
      <c r="J693" s="12"/>
      <c r="K693" s="12"/>
      <c r="L693" s="12"/>
    </row>
    <row r="694" spans="1:12" x14ac:dyDescent="0.5">
      <c r="A694" s="12"/>
      <c r="B694" s="412" t="s">
        <v>1428</v>
      </c>
      <c r="C694" s="413" t="s">
        <v>1628</v>
      </c>
      <c r="D694" s="413" t="s">
        <v>99</v>
      </c>
      <c r="E694" s="413" t="s">
        <v>1429</v>
      </c>
      <c r="F694" s="414">
        <v>36298</v>
      </c>
      <c r="G694" s="413"/>
      <c r="H694" s="413" t="s">
        <v>1624</v>
      </c>
      <c r="I694" s="415"/>
      <c r="J694" s="12"/>
      <c r="K694" s="12"/>
      <c r="L694" s="12"/>
    </row>
    <row r="695" spans="1:12" x14ac:dyDescent="0.5">
      <c r="A695" s="12"/>
      <c r="B695" s="412" t="s">
        <v>1471</v>
      </c>
      <c r="C695" s="413" t="s">
        <v>1620</v>
      </c>
      <c r="D695" s="413" t="s">
        <v>99</v>
      </c>
      <c r="E695" s="413" t="s">
        <v>1472</v>
      </c>
      <c r="F695" s="414">
        <v>36298</v>
      </c>
      <c r="G695" s="413" t="s">
        <v>1473</v>
      </c>
      <c r="H695" s="413">
        <v>0.1</v>
      </c>
      <c r="I695" s="415"/>
      <c r="J695" s="12"/>
      <c r="K695" s="12"/>
      <c r="L695" s="12"/>
    </row>
    <row r="696" spans="1:12" x14ac:dyDescent="0.5">
      <c r="A696" s="12"/>
      <c r="B696" s="412" t="s">
        <v>1337</v>
      </c>
      <c r="C696" s="413" t="s">
        <v>1628</v>
      </c>
      <c r="D696" s="413" t="s">
        <v>99</v>
      </c>
      <c r="E696" s="413" t="s">
        <v>1338</v>
      </c>
      <c r="F696" s="414">
        <v>36326</v>
      </c>
      <c r="G696" s="413"/>
      <c r="H696" s="413" t="s">
        <v>1624</v>
      </c>
      <c r="I696" s="415"/>
      <c r="J696" s="12"/>
      <c r="K696" s="12"/>
      <c r="L696" s="12"/>
    </row>
    <row r="697" spans="1:12" x14ac:dyDescent="0.5">
      <c r="A697" s="12"/>
      <c r="B697" s="412" t="s">
        <v>1730</v>
      </c>
      <c r="C697" s="413" t="s">
        <v>1632</v>
      </c>
      <c r="D697" s="413" t="s">
        <v>99</v>
      </c>
      <c r="E697" s="413" t="s">
        <v>1587</v>
      </c>
      <c r="F697" s="414">
        <v>36329</v>
      </c>
      <c r="G697" s="413">
        <v>910</v>
      </c>
      <c r="H697" s="413">
        <v>0.1</v>
      </c>
      <c r="I697" s="415"/>
      <c r="J697" s="12"/>
      <c r="K697" s="12"/>
      <c r="L697" s="12"/>
    </row>
    <row r="698" spans="1:12" x14ac:dyDescent="0.5">
      <c r="A698" s="12"/>
      <c r="B698" s="412" t="s">
        <v>1519</v>
      </c>
      <c r="C698" s="413" t="s">
        <v>1628</v>
      </c>
      <c r="D698" s="413" t="s">
        <v>99</v>
      </c>
      <c r="E698" s="413" t="s">
        <v>1520</v>
      </c>
      <c r="F698" s="414">
        <v>36329</v>
      </c>
      <c r="G698" s="413"/>
      <c r="H698" s="413" t="s">
        <v>1624</v>
      </c>
      <c r="I698" s="415"/>
      <c r="J698" s="12"/>
      <c r="K698" s="12"/>
      <c r="L698" s="12"/>
    </row>
    <row r="699" spans="1:12" x14ac:dyDescent="0.5">
      <c r="A699" s="12"/>
      <c r="B699" s="412" t="s">
        <v>77</v>
      </c>
      <c r="C699" s="413" t="s">
        <v>1620</v>
      </c>
      <c r="D699" s="413" t="s">
        <v>99</v>
      </c>
      <c r="E699" s="413" t="s">
        <v>13</v>
      </c>
      <c r="F699" s="414">
        <v>36392</v>
      </c>
      <c r="G699" s="413"/>
      <c r="H699" s="413" t="s">
        <v>1624</v>
      </c>
      <c r="I699" s="415"/>
      <c r="J699" s="12"/>
      <c r="K699" s="12"/>
      <c r="L699" s="12"/>
    </row>
    <row r="700" spans="1:12" x14ac:dyDescent="0.5">
      <c r="A700" s="12"/>
      <c r="B700" s="412" t="s">
        <v>656</v>
      </c>
      <c r="C700" s="413" t="s">
        <v>1620</v>
      </c>
      <c r="D700" s="413" t="s">
        <v>99</v>
      </c>
      <c r="E700" s="413" t="s">
        <v>657</v>
      </c>
      <c r="F700" s="414">
        <v>36392</v>
      </c>
      <c r="G700" s="413"/>
      <c r="H700" s="413" t="s">
        <v>1624</v>
      </c>
      <c r="I700" s="415"/>
      <c r="J700" s="12"/>
      <c r="K700" s="12"/>
      <c r="L700" s="12"/>
    </row>
    <row r="701" spans="1:12" x14ac:dyDescent="0.5">
      <c r="A701" s="12"/>
      <c r="B701" s="412" t="s">
        <v>1634</v>
      </c>
      <c r="C701" s="413" t="s">
        <v>1627</v>
      </c>
      <c r="D701" s="413" t="s">
        <v>102</v>
      </c>
      <c r="E701" s="413" t="s">
        <v>110</v>
      </c>
      <c r="F701" s="414">
        <v>36392</v>
      </c>
      <c r="G701" s="413"/>
      <c r="H701" s="413" t="s">
        <v>1624</v>
      </c>
      <c r="I701" s="415"/>
      <c r="J701" s="12"/>
      <c r="K701" s="12"/>
      <c r="L701" s="12"/>
    </row>
    <row r="702" spans="1:12" x14ac:dyDescent="0.5">
      <c r="A702" s="12"/>
      <c r="B702" s="412" t="s">
        <v>137</v>
      </c>
      <c r="C702" s="413" t="s">
        <v>1632</v>
      </c>
      <c r="D702" s="413" t="s">
        <v>102</v>
      </c>
      <c r="E702" s="413" t="s">
        <v>138</v>
      </c>
      <c r="F702" s="414">
        <v>36392</v>
      </c>
      <c r="G702" s="413"/>
      <c r="H702" s="413" t="s">
        <v>1624</v>
      </c>
      <c r="I702" s="415"/>
      <c r="J702" s="12"/>
      <c r="K702" s="12"/>
      <c r="L702" s="12"/>
    </row>
    <row r="703" spans="1:12" x14ac:dyDescent="0.5">
      <c r="A703" s="12"/>
      <c r="B703" s="412" t="s">
        <v>658</v>
      </c>
      <c r="C703" s="413" t="s">
        <v>1620</v>
      </c>
      <c r="D703" s="413" t="s">
        <v>99</v>
      </c>
      <c r="E703" s="413" t="s">
        <v>126</v>
      </c>
      <c r="F703" s="414">
        <v>36392</v>
      </c>
      <c r="G703" s="413"/>
      <c r="H703" s="413" t="s">
        <v>1624</v>
      </c>
      <c r="I703" s="415"/>
      <c r="J703" s="12"/>
      <c r="K703" s="12"/>
      <c r="L703" s="12"/>
    </row>
    <row r="704" spans="1:12" x14ac:dyDescent="0.5">
      <c r="A704" s="12"/>
      <c r="B704" s="412" t="s">
        <v>744</v>
      </c>
      <c r="C704" s="413" t="s">
        <v>1739</v>
      </c>
      <c r="D704" s="413" t="s">
        <v>102</v>
      </c>
      <c r="E704" s="413" t="s">
        <v>745</v>
      </c>
      <c r="F704" s="414">
        <v>36392</v>
      </c>
      <c r="G704" s="413"/>
      <c r="H704" s="413" t="s">
        <v>1624</v>
      </c>
      <c r="I704" s="415"/>
      <c r="J704" s="12"/>
      <c r="K704" s="12"/>
      <c r="L704" s="12"/>
    </row>
    <row r="705" spans="1:12" x14ac:dyDescent="0.5">
      <c r="A705" s="12"/>
      <c r="B705" s="412" t="s">
        <v>766</v>
      </c>
      <c r="C705" s="413" t="s">
        <v>1631</v>
      </c>
      <c r="D705" s="413" t="s">
        <v>102</v>
      </c>
      <c r="E705" s="413" t="s">
        <v>767</v>
      </c>
      <c r="F705" s="414">
        <v>36392</v>
      </c>
      <c r="G705" s="413"/>
      <c r="H705" s="413" t="s">
        <v>1624</v>
      </c>
      <c r="I705" s="415"/>
      <c r="J705" s="12"/>
      <c r="K705" s="12"/>
      <c r="L705" s="12"/>
    </row>
    <row r="706" spans="1:12" x14ac:dyDescent="0.5">
      <c r="A706" s="12"/>
      <c r="B706" s="412" t="s">
        <v>797</v>
      </c>
      <c r="C706" s="413" t="s">
        <v>1620</v>
      </c>
      <c r="D706" s="413" t="s">
        <v>102</v>
      </c>
      <c r="E706" s="413" t="s">
        <v>798</v>
      </c>
      <c r="F706" s="414">
        <v>36392</v>
      </c>
      <c r="G706" s="413"/>
      <c r="H706" s="413" t="s">
        <v>1624</v>
      </c>
      <c r="I706" s="415"/>
      <c r="J706" s="12"/>
      <c r="K706" s="12"/>
      <c r="L706" s="12"/>
    </row>
    <row r="707" spans="1:12" x14ac:dyDescent="0.5">
      <c r="A707" s="12"/>
      <c r="B707" s="412" t="s">
        <v>819</v>
      </c>
      <c r="C707" s="413" t="s">
        <v>1628</v>
      </c>
      <c r="D707" s="413" t="s">
        <v>102</v>
      </c>
      <c r="E707" s="413" t="s">
        <v>820</v>
      </c>
      <c r="F707" s="414">
        <v>36392</v>
      </c>
      <c r="G707" s="413"/>
      <c r="H707" s="413" t="s">
        <v>1624</v>
      </c>
      <c r="I707" s="415"/>
      <c r="J707" s="12"/>
      <c r="K707" s="12"/>
      <c r="L707" s="12"/>
    </row>
    <row r="708" spans="1:12" x14ac:dyDescent="0.5">
      <c r="A708" s="12"/>
      <c r="B708" s="412" t="s">
        <v>827</v>
      </c>
      <c r="C708" s="413" t="s">
        <v>1622</v>
      </c>
      <c r="D708" s="413" t="s">
        <v>99</v>
      </c>
      <c r="E708" s="413" t="s">
        <v>828</v>
      </c>
      <c r="F708" s="414">
        <v>36392</v>
      </c>
      <c r="G708" s="413"/>
      <c r="H708" s="413" t="s">
        <v>1624</v>
      </c>
      <c r="I708" s="415"/>
      <c r="J708" s="12"/>
      <c r="K708" s="12"/>
      <c r="L708" s="12"/>
    </row>
    <row r="709" spans="1:12" x14ac:dyDescent="0.5">
      <c r="A709" s="12"/>
      <c r="B709" s="412" t="s">
        <v>862</v>
      </c>
      <c r="C709" s="413" t="s">
        <v>1632</v>
      </c>
      <c r="D709" s="413" t="s">
        <v>102</v>
      </c>
      <c r="E709" s="413" t="s">
        <v>863</v>
      </c>
      <c r="F709" s="414">
        <v>36392</v>
      </c>
      <c r="G709" s="413"/>
      <c r="H709" s="413" t="s">
        <v>1624</v>
      </c>
      <c r="I709" s="415"/>
      <c r="J709" s="12"/>
      <c r="K709" s="12"/>
      <c r="L709" s="12"/>
    </row>
    <row r="710" spans="1:12" x14ac:dyDescent="0.5">
      <c r="A710" s="12"/>
      <c r="B710" s="412" t="s">
        <v>933</v>
      </c>
      <c r="C710" s="413" t="s">
        <v>1628</v>
      </c>
      <c r="D710" s="413" t="s">
        <v>102</v>
      </c>
      <c r="E710" s="413" t="s">
        <v>934</v>
      </c>
      <c r="F710" s="414">
        <v>36392</v>
      </c>
      <c r="G710" s="413"/>
      <c r="H710" s="413" t="s">
        <v>1624</v>
      </c>
      <c r="I710" s="415"/>
      <c r="J710" s="12"/>
      <c r="K710" s="12"/>
      <c r="L710" s="12"/>
    </row>
    <row r="711" spans="1:12" x14ac:dyDescent="0.5">
      <c r="A711" s="12"/>
      <c r="B711" s="412" t="s">
        <v>1239</v>
      </c>
      <c r="C711" s="413" t="s">
        <v>1625</v>
      </c>
      <c r="D711" s="413" t="s">
        <v>99</v>
      </c>
      <c r="E711" s="413" t="s">
        <v>1749</v>
      </c>
      <c r="F711" s="414">
        <v>36392</v>
      </c>
      <c r="G711" s="413"/>
      <c r="H711" s="413" t="s">
        <v>1624</v>
      </c>
      <c r="I711" s="415"/>
      <c r="J711" s="12"/>
      <c r="K711" s="12"/>
      <c r="L711" s="12"/>
    </row>
    <row r="712" spans="1:12" x14ac:dyDescent="0.5">
      <c r="A712" s="12"/>
      <c r="B712" s="412" t="s">
        <v>1293</v>
      </c>
      <c r="C712" s="413" t="s">
        <v>1631</v>
      </c>
      <c r="D712" s="413" t="s">
        <v>102</v>
      </c>
      <c r="E712" s="413" t="s">
        <v>1294</v>
      </c>
      <c r="F712" s="414">
        <v>36392</v>
      </c>
      <c r="G712" s="413"/>
      <c r="H712" s="413" t="s">
        <v>1624</v>
      </c>
      <c r="I712" s="415"/>
      <c r="J712" s="12"/>
      <c r="K712" s="12"/>
      <c r="L712" s="12"/>
    </row>
    <row r="713" spans="1:12" x14ac:dyDescent="0.5">
      <c r="A713" s="12"/>
      <c r="B713" s="412" t="s">
        <v>1319</v>
      </c>
      <c r="C713" s="413" t="s">
        <v>1628</v>
      </c>
      <c r="D713" s="413" t="s">
        <v>102</v>
      </c>
      <c r="E713" s="413" t="s">
        <v>1320</v>
      </c>
      <c r="F713" s="414">
        <v>36392</v>
      </c>
      <c r="G713" s="413"/>
      <c r="H713" s="413" t="s">
        <v>1624</v>
      </c>
      <c r="I713" s="415"/>
      <c r="J713" s="12"/>
      <c r="K713" s="12"/>
      <c r="L713" s="12"/>
    </row>
    <row r="714" spans="1:12" x14ac:dyDescent="0.5">
      <c r="A714" s="12"/>
      <c r="B714" s="412" t="s">
        <v>1321</v>
      </c>
      <c r="C714" s="413" t="s">
        <v>1625</v>
      </c>
      <c r="D714" s="413" t="s">
        <v>99</v>
      </c>
      <c r="E714" s="413" t="s">
        <v>1322</v>
      </c>
      <c r="F714" s="414">
        <v>36392</v>
      </c>
      <c r="G714" s="413"/>
      <c r="H714" s="413" t="s">
        <v>1624</v>
      </c>
      <c r="I714" s="415"/>
      <c r="J714" s="12"/>
      <c r="K714" s="12"/>
      <c r="L714" s="12"/>
    </row>
    <row r="715" spans="1:12" x14ac:dyDescent="0.5">
      <c r="A715" s="12"/>
      <c r="B715" s="412" t="s">
        <v>1383</v>
      </c>
      <c r="C715" s="413" t="s">
        <v>1628</v>
      </c>
      <c r="D715" s="413" t="s">
        <v>102</v>
      </c>
      <c r="E715" s="413" t="s">
        <v>126</v>
      </c>
      <c r="F715" s="414">
        <v>36392</v>
      </c>
      <c r="G715" s="413"/>
      <c r="H715" s="413" t="s">
        <v>1624</v>
      </c>
      <c r="I715" s="415"/>
      <c r="J715" s="12"/>
      <c r="K715" s="12"/>
      <c r="L715" s="12"/>
    </row>
    <row r="716" spans="1:12" x14ac:dyDescent="0.5">
      <c r="A716" s="12"/>
      <c r="B716" s="412" t="s">
        <v>1404</v>
      </c>
      <c r="C716" s="413" t="s">
        <v>1632</v>
      </c>
      <c r="D716" s="413" t="s">
        <v>102</v>
      </c>
      <c r="E716" s="413" t="s">
        <v>1405</v>
      </c>
      <c r="F716" s="414">
        <v>36392</v>
      </c>
      <c r="G716" s="413"/>
      <c r="H716" s="413" t="s">
        <v>1624</v>
      </c>
      <c r="I716" s="415"/>
      <c r="J716" s="12"/>
      <c r="K716" s="12"/>
      <c r="L716" s="12"/>
    </row>
    <row r="717" spans="1:12" x14ac:dyDescent="0.5">
      <c r="A717" s="12"/>
      <c r="B717" s="412" t="s">
        <v>1467</v>
      </c>
      <c r="C717" s="413" t="s">
        <v>1625</v>
      </c>
      <c r="D717" s="413" t="s">
        <v>99</v>
      </c>
      <c r="E717" s="413" t="s">
        <v>1468</v>
      </c>
      <c r="F717" s="414">
        <v>36392</v>
      </c>
      <c r="G717" s="413"/>
      <c r="H717" s="413" t="s">
        <v>1624</v>
      </c>
      <c r="I717" s="415"/>
      <c r="J717" s="12"/>
      <c r="K717" s="12"/>
      <c r="L717" s="12"/>
    </row>
    <row r="718" spans="1:12" x14ac:dyDescent="0.5">
      <c r="A718" s="12"/>
      <c r="B718" s="412" t="s">
        <v>1736</v>
      </c>
      <c r="C718" s="413" t="s">
        <v>1625</v>
      </c>
      <c r="D718" s="413" t="s">
        <v>105</v>
      </c>
      <c r="E718" s="413" t="s">
        <v>1560</v>
      </c>
      <c r="F718" s="414">
        <v>36392</v>
      </c>
      <c r="G718" s="413"/>
      <c r="H718" s="413" t="s">
        <v>1624</v>
      </c>
      <c r="I718" s="415"/>
      <c r="J718" s="12"/>
      <c r="K718" s="12"/>
      <c r="L718" s="12"/>
    </row>
    <row r="719" spans="1:12" x14ac:dyDescent="0.5">
      <c r="A719" s="12"/>
      <c r="B719" s="412" t="s">
        <v>369</v>
      </c>
      <c r="C719" s="413" t="s">
        <v>1621</v>
      </c>
      <c r="D719" s="413" t="s">
        <v>105</v>
      </c>
      <c r="E719" s="413" t="s">
        <v>370</v>
      </c>
      <c r="F719" s="414">
        <v>36462</v>
      </c>
      <c r="G719" s="413"/>
      <c r="H719" s="413" t="s">
        <v>1624</v>
      </c>
      <c r="I719" s="415"/>
      <c r="J719" s="12"/>
      <c r="K719" s="12"/>
      <c r="L719" s="12"/>
    </row>
    <row r="720" spans="1:12" x14ac:dyDescent="0.5">
      <c r="A720" s="12"/>
      <c r="B720" s="412" t="s">
        <v>1648</v>
      </c>
      <c r="C720" s="413" t="s">
        <v>1625</v>
      </c>
      <c r="D720" s="413" t="s">
        <v>105</v>
      </c>
      <c r="E720" s="413" t="s">
        <v>126</v>
      </c>
      <c r="F720" s="414">
        <v>36462</v>
      </c>
      <c r="G720" s="413"/>
      <c r="H720" s="413" t="s">
        <v>1624</v>
      </c>
      <c r="I720" s="415"/>
      <c r="J720" s="12"/>
      <c r="K720" s="12"/>
      <c r="L720" s="12"/>
    </row>
    <row r="721" spans="1:12" x14ac:dyDescent="0.5">
      <c r="A721" s="12"/>
      <c r="B721" s="412" t="s">
        <v>705</v>
      </c>
      <c r="C721" s="413" t="s">
        <v>1621</v>
      </c>
      <c r="D721" s="413" t="s">
        <v>105</v>
      </c>
      <c r="E721" s="413" t="s">
        <v>706</v>
      </c>
      <c r="F721" s="414">
        <v>36462</v>
      </c>
      <c r="G721" s="413"/>
      <c r="H721" s="413" t="s">
        <v>1624</v>
      </c>
      <c r="I721" s="415"/>
      <c r="J721" s="12"/>
      <c r="K721" s="12"/>
      <c r="L721" s="12"/>
    </row>
    <row r="722" spans="1:12" x14ac:dyDescent="0.5">
      <c r="A722" s="12"/>
      <c r="B722" s="412" t="s">
        <v>966</v>
      </c>
      <c r="C722" s="413" t="s">
        <v>1628</v>
      </c>
      <c r="D722" s="413" t="s">
        <v>99</v>
      </c>
      <c r="E722" s="413" t="s">
        <v>967</v>
      </c>
      <c r="F722" s="414">
        <v>36495</v>
      </c>
      <c r="G722" s="413"/>
      <c r="H722" s="413" t="s">
        <v>1624</v>
      </c>
      <c r="I722" s="415"/>
      <c r="J722" s="12"/>
      <c r="K722" s="12"/>
      <c r="L722" s="12"/>
    </row>
    <row r="723" spans="1:12" x14ac:dyDescent="0.5">
      <c r="A723" s="12"/>
      <c r="B723" s="412" t="s">
        <v>1508</v>
      </c>
      <c r="C723" s="413" t="s">
        <v>1628</v>
      </c>
      <c r="D723" s="413" t="s">
        <v>99</v>
      </c>
      <c r="E723" s="413" t="s">
        <v>1509</v>
      </c>
      <c r="F723" s="414">
        <v>36495</v>
      </c>
      <c r="G723" s="413"/>
      <c r="H723" s="413" t="s">
        <v>1624</v>
      </c>
      <c r="I723" s="415"/>
      <c r="J723" s="12"/>
      <c r="K723" s="12"/>
      <c r="L723" s="12"/>
    </row>
    <row r="724" spans="1:12" x14ac:dyDescent="0.5">
      <c r="A724" s="12"/>
      <c r="B724" s="412" t="s">
        <v>1361</v>
      </c>
      <c r="C724" s="413" t="s">
        <v>1620</v>
      </c>
      <c r="D724" s="413" t="s">
        <v>105</v>
      </c>
      <c r="E724" s="413" t="s">
        <v>1362</v>
      </c>
      <c r="F724" s="414">
        <v>36518</v>
      </c>
      <c r="G724" s="413">
        <v>590</v>
      </c>
      <c r="H724" s="413">
        <v>0.1</v>
      </c>
      <c r="I724" s="415"/>
      <c r="J724" s="12"/>
      <c r="K724" s="12"/>
      <c r="L724" s="12"/>
    </row>
    <row r="725" spans="1:12" x14ac:dyDescent="0.5">
      <c r="A725" s="12"/>
      <c r="B725" s="412" t="s">
        <v>1242</v>
      </c>
      <c r="C725" s="413" t="s">
        <v>1625</v>
      </c>
      <c r="D725" s="413" t="s">
        <v>99</v>
      </c>
      <c r="E725" s="413" t="s">
        <v>1243</v>
      </c>
      <c r="F725" s="414">
        <v>36522</v>
      </c>
      <c r="G725" s="413"/>
      <c r="H725" s="413" t="s">
        <v>1624</v>
      </c>
      <c r="I725" s="415"/>
      <c r="J725" s="12"/>
      <c r="K725" s="12"/>
      <c r="L725" s="12"/>
    </row>
    <row r="726" spans="1:12" x14ac:dyDescent="0.5">
      <c r="A726" s="12"/>
      <c r="B726" s="412" t="s">
        <v>1317</v>
      </c>
      <c r="C726" s="413" t="s">
        <v>1628</v>
      </c>
      <c r="D726" s="413" t="s">
        <v>102</v>
      </c>
      <c r="E726" s="413" t="s">
        <v>1318</v>
      </c>
      <c r="F726" s="414">
        <v>36588</v>
      </c>
      <c r="G726" s="413"/>
      <c r="H726" s="413" t="s">
        <v>1624</v>
      </c>
      <c r="I726" s="415"/>
      <c r="J726" s="12"/>
      <c r="K726" s="12"/>
      <c r="L726" s="12"/>
    </row>
    <row r="727" spans="1:12" x14ac:dyDescent="0.5">
      <c r="A727" s="12"/>
      <c r="B727" s="412" t="s">
        <v>989</v>
      </c>
      <c r="C727" s="413" t="s">
        <v>1628</v>
      </c>
      <c r="D727" s="413" t="s">
        <v>99</v>
      </c>
      <c r="E727" s="413" t="s">
        <v>990</v>
      </c>
      <c r="F727" s="414">
        <v>36595</v>
      </c>
      <c r="G727" s="413"/>
      <c r="H727" s="413" t="s">
        <v>1624</v>
      </c>
      <c r="I727" s="415"/>
      <c r="J727" s="12"/>
      <c r="K727" s="12"/>
      <c r="L727" s="12"/>
    </row>
    <row r="728" spans="1:12" x14ac:dyDescent="0.5">
      <c r="A728" s="12"/>
      <c r="B728" s="412" t="s">
        <v>373</v>
      </c>
      <c r="C728" s="413" t="s">
        <v>1625</v>
      </c>
      <c r="D728" s="413" t="s">
        <v>99</v>
      </c>
      <c r="E728" s="413" t="s">
        <v>374</v>
      </c>
      <c r="F728" s="414">
        <v>36679</v>
      </c>
      <c r="G728" s="413"/>
      <c r="H728" s="413" t="s">
        <v>1624</v>
      </c>
      <c r="I728" s="415"/>
      <c r="J728" s="12"/>
      <c r="K728" s="12"/>
      <c r="L728" s="12"/>
    </row>
    <row r="729" spans="1:12" x14ac:dyDescent="0.5">
      <c r="A729" s="12"/>
      <c r="B729" s="412" t="s">
        <v>434</v>
      </c>
      <c r="C729" s="413" t="s">
        <v>1625</v>
      </c>
      <c r="D729" s="413" t="s">
        <v>99</v>
      </c>
      <c r="E729" s="413" t="s">
        <v>435</v>
      </c>
      <c r="F729" s="414">
        <v>36679</v>
      </c>
      <c r="G729" s="413"/>
      <c r="H729" s="413" t="s">
        <v>1624</v>
      </c>
      <c r="I729" s="415"/>
      <c r="J729" s="12"/>
      <c r="K729" s="12"/>
      <c r="L729" s="12"/>
    </row>
    <row r="730" spans="1:12" x14ac:dyDescent="0.5">
      <c r="A730" s="12"/>
      <c r="B730" s="412" t="s">
        <v>753</v>
      </c>
      <c r="C730" s="413" t="s">
        <v>1625</v>
      </c>
      <c r="D730" s="413" t="s">
        <v>99</v>
      </c>
      <c r="E730" s="413" t="s">
        <v>754</v>
      </c>
      <c r="F730" s="414">
        <v>36679</v>
      </c>
      <c r="G730" s="413"/>
      <c r="H730" s="413" t="s">
        <v>1624</v>
      </c>
      <c r="I730" s="415"/>
      <c r="J730" s="12"/>
      <c r="K730" s="12"/>
      <c r="L730" s="12"/>
    </row>
    <row r="731" spans="1:12" x14ac:dyDescent="0.5">
      <c r="A731" s="12"/>
      <c r="B731" s="412" t="s">
        <v>1289</v>
      </c>
      <c r="C731" s="413" t="s">
        <v>1621</v>
      </c>
      <c r="D731" s="413" t="s">
        <v>99</v>
      </c>
      <c r="E731" s="413" t="s">
        <v>1290</v>
      </c>
      <c r="F731" s="414">
        <v>36742</v>
      </c>
      <c r="G731" s="413"/>
      <c r="H731" s="413" t="s">
        <v>1624</v>
      </c>
      <c r="I731" s="415"/>
      <c r="J731" s="12"/>
      <c r="K731" s="12"/>
      <c r="L731" s="12"/>
    </row>
    <row r="732" spans="1:12" x14ac:dyDescent="0.5">
      <c r="A732" s="12"/>
      <c r="B732" s="412" t="s">
        <v>274</v>
      </c>
      <c r="C732" s="413" t="s">
        <v>1621</v>
      </c>
      <c r="D732" s="413" t="s">
        <v>99</v>
      </c>
      <c r="E732" s="413" t="s">
        <v>275</v>
      </c>
      <c r="F732" s="414">
        <v>36882</v>
      </c>
      <c r="G732" s="413">
        <v>96</v>
      </c>
      <c r="H732" s="413">
        <v>0.1</v>
      </c>
      <c r="I732" s="415"/>
      <c r="J732" s="12"/>
      <c r="K732" s="12"/>
      <c r="L732" s="12"/>
    </row>
    <row r="733" spans="1:12" x14ac:dyDescent="0.5">
      <c r="A733" s="12"/>
      <c r="B733" s="412" t="s">
        <v>797</v>
      </c>
      <c r="C733" s="413" t="s">
        <v>1621</v>
      </c>
      <c r="D733" s="413" t="s">
        <v>102</v>
      </c>
      <c r="E733" s="413" t="s">
        <v>798</v>
      </c>
      <c r="F733" s="414">
        <v>36882</v>
      </c>
      <c r="G733" s="413"/>
      <c r="H733" s="413" t="s">
        <v>1624</v>
      </c>
      <c r="I733" s="415"/>
      <c r="J733" s="12"/>
      <c r="K733" s="12"/>
      <c r="L733" s="12"/>
    </row>
    <row r="734" spans="1:12" x14ac:dyDescent="0.5">
      <c r="A734" s="12"/>
      <c r="B734" s="412" t="s">
        <v>887</v>
      </c>
      <c r="C734" s="413" t="s">
        <v>1621</v>
      </c>
      <c r="D734" s="413" t="s">
        <v>99</v>
      </c>
      <c r="E734" s="413" t="s">
        <v>888</v>
      </c>
      <c r="F734" s="414">
        <v>36882</v>
      </c>
      <c r="G734" s="413"/>
      <c r="H734" s="413" t="s">
        <v>1624</v>
      </c>
      <c r="I734" s="415"/>
      <c r="J734" s="12"/>
      <c r="K734" s="12"/>
      <c r="L734" s="12"/>
    </row>
    <row r="735" spans="1:12" x14ac:dyDescent="0.5">
      <c r="A735" s="12"/>
      <c r="B735" s="412" t="s">
        <v>1067</v>
      </c>
      <c r="C735" s="413" t="s">
        <v>1621</v>
      </c>
      <c r="D735" s="413" t="s">
        <v>105</v>
      </c>
      <c r="E735" s="413" t="s">
        <v>1068</v>
      </c>
      <c r="F735" s="414">
        <v>36882</v>
      </c>
      <c r="G735" s="413">
        <v>0.11</v>
      </c>
      <c r="H735" s="413">
        <v>0.03</v>
      </c>
      <c r="I735" s="415"/>
      <c r="J735" s="12"/>
      <c r="K735" s="12"/>
      <c r="L735" s="12"/>
    </row>
    <row r="736" spans="1:12" x14ac:dyDescent="0.5">
      <c r="A736" s="12"/>
      <c r="B736" s="412" t="s">
        <v>1710</v>
      </c>
      <c r="C736" s="413" t="s">
        <v>1633</v>
      </c>
      <c r="D736" s="413" t="s">
        <v>102</v>
      </c>
      <c r="E736" s="413" t="s">
        <v>1586</v>
      </c>
      <c r="F736" s="414">
        <v>36882</v>
      </c>
      <c r="G736" s="413"/>
      <c r="H736" s="413" t="s">
        <v>1624</v>
      </c>
      <c r="I736" s="415"/>
      <c r="J736" s="12"/>
      <c r="K736" s="12"/>
      <c r="L736" s="12"/>
    </row>
    <row r="737" spans="1:12" x14ac:dyDescent="0.5">
      <c r="A737" s="12"/>
      <c r="B737" s="412" t="s">
        <v>139</v>
      </c>
      <c r="C737" s="413" t="s">
        <v>1628</v>
      </c>
      <c r="D737" s="413" t="s">
        <v>102</v>
      </c>
      <c r="E737" s="413" t="s">
        <v>140</v>
      </c>
      <c r="F737" s="414">
        <v>36949</v>
      </c>
      <c r="G737" s="413"/>
      <c r="H737" s="413" t="s">
        <v>1624</v>
      </c>
      <c r="I737" s="415"/>
      <c r="J737" s="12"/>
      <c r="K737" s="12"/>
      <c r="L737" s="12"/>
    </row>
    <row r="738" spans="1:12" x14ac:dyDescent="0.5">
      <c r="A738" s="12"/>
      <c r="B738" s="412" t="s">
        <v>519</v>
      </c>
      <c r="C738" s="413" t="s">
        <v>1628</v>
      </c>
      <c r="D738" s="413" t="s">
        <v>102</v>
      </c>
      <c r="E738" s="413" t="s">
        <v>520</v>
      </c>
      <c r="F738" s="414">
        <v>36949</v>
      </c>
      <c r="G738" s="413"/>
      <c r="H738" s="413" t="s">
        <v>1624</v>
      </c>
      <c r="I738" s="415"/>
      <c r="J738" s="12"/>
      <c r="K738" s="12"/>
      <c r="L738" s="12"/>
    </row>
    <row r="739" spans="1:12" x14ac:dyDescent="0.5">
      <c r="A739" s="12"/>
      <c r="B739" s="412" t="s">
        <v>568</v>
      </c>
      <c r="C739" s="413" t="s">
        <v>1628</v>
      </c>
      <c r="D739" s="413" t="s">
        <v>102</v>
      </c>
      <c r="E739" s="413" t="s">
        <v>569</v>
      </c>
      <c r="F739" s="414">
        <v>36949</v>
      </c>
      <c r="G739" s="413"/>
      <c r="H739" s="413" t="s">
        <v>1624</v>
      </c>
      <c r="I739" s="415"/>
      <c r="J739" s="12"/>
      <c r="K739" s="12"/>
      <c r="L739" s="12"/>
    </row>
    <row r="740" spans="1:12" x14ac:dyDescent="0.5">
      <c r="A740" s="12"/>
      <c r="B740" s="412" t="s">
        <v>1666</v>
      </c>
      <c r="C740" s="413" t="s">
        <v>1628</v>
      </c>
      <c r="D740" s="413" t="s">
        <v>102</v>
      </c>
      <c r="E740" s="413" t="s">
        <v>606</v>
      </c>
      <c r="F740" s="414">
        <v>36949</v>
      </c>
      <c r="G740" s="413"/>
      <c r="H740" s="413" t="s">
        <v>1624</v>
      </c>
      <c r="I740" s="415"/>
      <c r="J740" s="12"/>
      <c r="K740" s="12"/>
      <c r="L740" s="12"/>
    </row>
    <row r="741" spans="1:12" x14ac:dyDescent="0.5">
      <c r="A741" s="12"/>
      <c r="B741" s="412" t="s">
        <v>715</v>
      </c>
      <c r="C741" s="413" t="s">
        <v>1625</v>
      </c>
      <c r="D741" s="413" t="s">
        <v>99</v>
      </c>
      <c r="E741" s="413" t="s">
        <v>716</v>
      </c>
      <c r="F741" s="414">
        <v>36949</v>
      </c>
      <c r="G741" s="413"/>
      <c r="H741" s="413" t="s">
        <v>1624</v>
      </c>
      <c r="I741" s="415"/>
      <c r="J741" s="12"/>
      <c r="K741" s="12"/>
      <c r="L741" s="12"/>
    </row>
    <row r="742" spans="1:12" x14ac:dyDescent="0.5">
      <c r="A742" s="12"/>
      <c r="B742" s="412" t="s">
        <v>755</v>
      </c>
      <c r="C742" s="413" t="s">
        <v>1628</v>
      </c>
      <c r="D742" s="413" t="s">
        <v>102</v>
      </c>
      <c r="E742" s="413" t="s">
        <v>756</v>
      </c>
      <c r="F742" s="414">
        <v>36949</v>
      </c>
      <c r="G742" s="413"/>
      <c r="H742" s="413" t="s">
        <v>1624</v>
      </c>
      <c r="I742" s="415"/>
      <c r="J742" s="12"/>
      <c r="K742" s="12"/>
      <c r="L742" s="12"/>
    </row>
    <row r="743" spans="1:12" x14ac:dyDescent="0.5">
      <c r="A743" s="12"/>
      <c r="B743" s="412" t="s">
        <v>872</v>
      </c>
      <c r="C743" s="413" t="s">
        <v>1625</v>
      </c>
      <c r="D743" s="413" t="s">
        <v>99</v>
      </c>
      <c r="E743" s="413" t="s">
        <v>873</v>
      </c>
      <c r="F743" s="414">
        <v>36949</v>
      </c>
      <c r="G743" s="413"/>
      <c r="H743" s="413" t="s">
        <v>1624</v>
      </c>
      <c r="I743" s="415"/>
      <c r="J743" s="12"/>
      <c r="K743" s="12"/>
      <c r="L743" s="12"/>
    </row>
    <row r="744" spans="1:12" x14ac:dyDescent="0.5">
      <c r="A744" s="12"/>
      <c r="B744" s="412" t="s">
        <v>921</v>
      </c>
      <c r="C744" s="413" t="s">
        <v>1625</v>
      </c>
      <c r="D744" s="413" t="s">
        <v>99</v>
      </c>
      <c r="E744" s="413" t="s">
        <v>922</v>
      </c>
      <c r="F744" s="414">
        <v>36949</v>
      </c>
      <c r="G744" s="413"/>
      <c r="H744" s="413" t="s">
        <v>1624</v>
      </c>
      <c r="I744" s="415"/>
      <c r="J744" s="12"/>
      <c r="K744" s="12"/>
      <c r="L744" s="12"/>
    </row>
    <row r="745" spans="1:12" x14ac:dyDescent="0.5">
      <c r="A745" s="12"/>
      <c r="B745" s="412" t="s">
        <v>1217</v>
      </c>
      <c r="C745" s="413" t="s">
        <v>1625</v>
      </c>
      <c r="D745" s="413" t="s">
        <v>99</v>
      </c>
      <c r="E745" s="413" t="s">
        <v>1218</v>
      </c>
      <c r="F745" s="414">
        <v>36949</v>
      </c>
      <c r="G745" s="413"/>
      <c r="H745" s="413" t="s">
        <v>1624</v>
      </c>
      <c r="I745" s="415"/>
      <c r="J745" s="12"/>
      <c r="K745" s="12"/>
      <c r="L745" s="12"/>
    </row>
    <row r="746" spans="1:12" x14ac:dyDescent="0.5">
      <c r="A746" s="12"/>
      <c r="B746" s="412" t="s">
        <v>1333</v>
      </c>
      <c r="C746" s="413" t="s">
        <v>1625</v>
      </c>
      <c r="D746" s="413" t="s">
        <v>99</v>
      </c>
      <c r="E746" s="413" t="s">
        <v>1334</v>
      </c>
      <c r="F746" s="414">
        <v>36949</v>
      </c>
      <c r="G746" s="413"/>
      <c r="H746" s="413" t="s">
        <v>1624</v>
      </c>
      <c r="I746" s="415"/>
      <c r="J746" s="12"/>
      <c r="K746" s="12"/>
      <c r="L746" s="12"/>
    </row>
    <row r="747" spans="1:12" x14ac:dyDescent="0.5">
      <c r="A747" s="12"/>
      <c r="B747" s="412" t="s">
        <v>1369</v>
      </c>
      <c r="C747" s="413" t="s">
        <v>1620</v>
      </c>
      <c r="D747" s="413" t="s">
        <v>102</v>
      </c>
      <c r="E747" s="413" t="s">
        <v>1370</v>
      </c>
      <c r="F747" s="414">
        <v>36949</v>
      </c>
      <c r="G747" s="413"/>
      <c r="H747" s="413" t="s">
        <v>1624</v>
      </c>
      <c r="I747" s="415"/>
      <c r="J747" s="12"/>
      <c r="K747" s="12"/>
      <c r="L747" s="12"/>
    </row>
    <row r="748" spans="1:12" x14ac:dyDescent="0.5">
      <c r="A748" s="12"/>
      <c r="B748" s="412" t="s">
        <v>1373</v>
      </c>
      <c r="C748" s="413" t="s">
        <v>1631</v>
      </c>
      <c r="D748" s="413" t="s">
        <v>102</v>
      </c>
      <c r="E748" s="413" t="s">
        <v>1374</v>
      </c>
      <c r="F748" s="414">
        <v>36949</v>
      </c>
      <c r="G748" s="413"/>
      <c r="H748" s="413" t="s">
        <v>1624</v>
      </c>
      <c r="I748" s="415"/>
      <c r="J748" s="12"/>
      <c r="K748" s="12"/>
      <c r="L748" s="12"/>
    </row>
    <row r="749" spans="1:12" x14ac:dyDescent="0.5">
      <c r="A749" s="12"/>
      <c r="B749" s="412" t="s">
        <v>1517</v>
      </c>
      <c r="C749" s="413" t="s">
        <v>1628</v>
      </c>
      <c r="D749" s="413" t="s">
        <v>102</v>
      </c>
      <c r="E749" s="413" t="s">
        <v>1518</v>
      </c>
      <c r="F749" s="414">
        <v>36949</v>
      </c>
      <c r="G749" s="413"/>
      <c r="H749" s="413" t="s">
        <v>1624</v>
      </c>
      <c r="I749" s="415"/>
      <c r="J749" s="12"/>
      <c r="K749" s="12"/>
      <c r="L749" s="12"/>
    </row>
    <row r="750" spans="1:12" x14ac:dyDescent="0.5">
      <c r="A750" s="12"/>
      <c r="B750" s="412" t="s">
        <v>1109</v>
      </c>
      <c r="C750" s="413" t="s">
        <v>1628</v>
      </c>
      <c r="D750" s="413" t="s">
        <v>102</v>
      </c>
      <c r="E750" s="413" t="s">
        <v>1110</v>
      </c>
      <c r="F750" s="414">
        <v>37005</v>
      </c>
      <c r="G750" s="413"/>
      <c r="H750" s="413" t="s">
        <v>1624</v>
      </c>
      <c r="I750" s="415"/>
      <c r="J750" s="12"/>
      <c r="K750" s="12"/>
      <c r="L750" s="12"/>
    </row>
    <row r="751" spans="1:12" ht="30" x14ac:dyDescent="0.5">
      <c r="A751" s="12"/>
      <c r="B751" s="412" t="s">
        <v>1028</v>
      </c>
      <c r="C751" s="413" t="s">
        <v>1622</v>
      </c>
      <c r="D751" s="413" t="s">
        <v>99</v>
      </c>
      <c r="E751" s="413" t="s">
        <v>7</v>
      </c>
      <c r="F751" s="414">
        <v>37057</v>
      </c>
      <c r="G751" s="416" t="s">
        <v>1691</v>
      </c>
      <c r="H751" s="413">
        <v>0.1</v>
      </c>
      <c r="I751" s="415"/>
      <c r="J751" s="12"/>
      <c r="K751" s="12"/>
      <c r="L751" s="12"/>
    </row>
    <row r="752" spans="1:12" x14ac:dyDescent="0.5">
      <c r="A752" s="12"/>
      <c r="B752" s="412" t="s">
        <v>1002</v>
      </c>
      <c r="C752" s="413" t="s">
        <v>1625</v>
      </c>
      <c r="D752" s="413" t="s">
        <v>99</v>
      </c>
      <c r="E752" s="413" t="s">
        <v>1003</v>
      </c>
      <c r="F752" s="414">
        <v>37211</v>
      </c>
      <c r="G752" s="413"/>
      <c r="H752" s="413" t="s">
        <v>1624</v>
      </c>
      <c r="I752" s="415"/>
      <c r="J752" s="12"/>
      <c r="K752" s="12"/>
      <c r="L752" s="12"/>
    </row>
    <row r="753" spans="1:12" x14ac:dyDescent="0.5">
      <c r="A753" s="12"/>
      <c r="B753" s="412" t="s">
        <v>323</v>
      </c>
      <c r="C753" s="413" t="s">
        <v>1621</v>
      </c>
      <c r="D753" s="413" t="s">
        <v>105</v>
      </c>
      <c r="E753" s="413" t="s">
        <v>324</v>
      </c>
      <c r="F753" s="414">
        <v>37281</v>
      </c>
      <c r="G753" s="413">
        <v>0.7</v>
      </c>
      <c r="H753" s="413">
        <v>0.1</v>
      </c>
      <c r="I753" s="415"/>
      <c r="J753" s="12"/>
      <c r="K753" s="12"/>
      <c r="L753" s="12"/>
    </row>
    <row r="754" spans="1:12" x14ac:dyDescent="0.5">
      <c r="A754" s="12"/>
      <c r="B754" s="412" t="s">
        <v>1533</v>
      </c>
      <c r="C754" s="413" t="s">
        <v>1628</v>
      </c>
      <c r="D754" s="413" t="s">
        <v>99</v>
      </c>
      <c r="E754" s="413" t="s">
        <v>1534</v>
      </c>
      <c r="F754" s="414">
        <v>37333</v>
      </c>
      <c r="G754" s="413"/>
      <c r="H754" s="413" t="s">
        <v>1624</v>
      </c>
      <c r="I754" s="415"/>
      <c r="J754" s="12"/>
      <c r="K754" s="12"/>
      <c r="L754" s="12"/>
    </row>
    <row r="755" spans="1:12" x14ac:dyDescent="0.5">
      <c r="A755" s="12"/>
      <c r="B755" s="412" t="s">
        <v>1081</v>
      </c>
      <c r="C755" s="413" t="s">
        <v>1625</v>
      </c>
      <c r="D755" s="413" t="s">
        <v>99</v>
      </c>
      <c r="E755" s="413" t="s">
        <v>1082</v>
      </c>
      <c r="F755" s="414">
        <v>37365</v>
      </c>
      <c r="G755" s="413">
        <v>5.8</v>
      </c>
      <c r="H755" s="413">
        <v>0.1</v>
      </c>
      <c r="I755" s="415"/>
      <c r="J755" s="12"/>
      <c r="K755" s="12"/>
      <c r="L755" s="12"/>
    </row>
    <row r="756" spans="1:12" x14ac:dyDescent="0.5">
      <c r="A756" s="12"/>
      <c r="B756" s="412" t="s">
        <v>1354</v>
      </c>
      <c r="C756" s="413" t="s">
        <v>1621</v>
      </c>
      <c r="D756" s="413" t="s">
        <v>99</v>
      </c>
      <c r="E756" s="413" t="s">
        <v>1355</v>
      </c>
      <c r="F756" s="414">
        <v>37393</v>
      </c>
      <c r="G756" s="413"/>
      <c r="H756" s="413" t="s">
        <v>1624</v>
      </c>
      <c r="I756" s="415"/>
      <c r="J756" s="12"/>
      <c r="K756" s="12"/>
      <c r="L756" s="12"/>
    </row>
    <row r="757" spans="1:12" x14ac:dyDescent="0.5">
      <c r="A757" s="12"/>
      <c r="B757" s="412" t="s">
        <v>266</v>
      </c>
      <c r="C757" s="413" t="s">
        <v>1625</v>
      </c>
      <c r="D757" s="413" t="s">
        <v>99</v>
      </c>
      <c r="E757" s="413" t="s">
        <v>267</v>
      </c>
      <c r="F757" s="414">
        <v>37407</v>
      </c>
      <c r="G757" s="413"/>
      <c r="H757" s="413" t="s">
        <v>1624</v>
      </c>
      <c r="I757" s="415"/>
      <c r="J757" s="12"/>
      <c r="K757" s="12"/>
      <c r="L757" s="12"/>
    </row>
    <row r="758" spans="1:12" x14ac:dyDescent="0.5">
      <c r="A758" s="12"/>
      <c r="B758" s="412" t="s">
        <v>680</v>
      </c>
      <c r="C758" s="413" t="s">
        <v>1621</v>
      </c>
      <c r="D758" s="413" t="s">
        <v>99</v>
      </c>
      <c r="E758" s="413" t="s">
        <v>681</v>
      </c>
      <c r="F758" s="414">
        <v>37407</v>
      </c>
      <c r="G758" s="413"/>
      <c r="H758" s="413" t="s">
        <v>1624</v>
      </c>
      <c r="I758" s="415"/>
      <c r="J758" s="12"/>
      <c r="K758" s="12"/>
      <c r="L758" s="12"/>
    </row>
    <row r="759" spans="1:12" x14ac:dyDescent="0.5">
      <c r="A759" s="12"/>
      <c r="B759" s="412" t="s">
        <v>264</v>
      </c>
      <c r="C759" s="413" t="s">
        <v>1620</v>
      </c>
      <c r="D759" s="413" t="s">
        <v>105</v>
      </c>
      <c r="E759" s="413" t="s">
        <v>265</v>
      </c>
      <c r="F759" s="414">
        <v>37638</v>
      </c>
      <c r="G759" s="413"/>
      <c r="H759" s="413" t="s">
        <v>1624</v>
      </c>
      <c r="I759" s="415"/>
      <c r="J759" s="12"/>
      <c r="K759" s="12"/>
      <c r="L759" s="12"/>
    </row>
    <row r="760" spans="1:12" x14ac:dyDescent="0.5">
      <c r="A760" s="12"/>
      <c r="B760" s="412" t="s">
        <v>312</v>
      </c>
      <c r="C760" s="413" t="s">
        <v>1625</v>
      </c>
      <c r="D760" s="413" t="s">
        <v>99</v>
      </c>
      <c r="E760" s="413" t="s">
        <v>313</v>
      </c>
      <c r="F760" s="414">
        <v>37673</v>
      </c>
      <c r="G760" s="413"/>
      <c r="H760" s="413" t="s">
        <v>1624</v>
      </c>
      <c r="I760" s="415"/>
      <c r="J760" s="12"/>
      <c r="K760" s="12"/>
      <c r="L760" s="12"/>
    </row>
    <row r="761" spans="1:12" x14ac:dyDescent="0.5">
      <c r="A761" s="12"/>
      <c r="B761" s="412" t="s">
        <v>1407</v>
      </c>
      <c r="C761" s="413" t="s">
        <v>1625</v>
      </c>
      <c r="D761" s="413" t="s">
        <v>99</v>
      </c>
      <c r="E761" s="413" t="s">
        <v>126</v>
      </c>
      <c r="F761" s="414">
        <v>37694</v>
      </c>
      <c r="G761" s="413"/>
      <c r="H761" s="413" t="s">
        <v>1624</v>
      </c>
      <c r="I761" s="415"/>
      <c r="J761" s="12"/>
      <c r="K761" s="12"/>
      <c r="L761" s="12"/>
    </row>
    <row r="762" spans="1:12" x14ac:dyDescent="0.5">
      <c r="A762" s="12"/>
      <c r="B762" s="412" t="s">
        <v>325</v>
      </c>
      <c r="C762" s="413" t="s">
        <v>1625</v>
      </c>
      <c r="D762" s="413" t="s">
        <v>99</v>
      </c>
      <c r="E762" s="413" t="s">
        <v>326</v>
      </c>
      <c r="F762" s="414">
        <v>37817</v>
      </c>
      <c r="G762" s="413"/>
      <c r="H762" s="413" t="s">
        <v>1624</v>
      </c>
      <c r="I762" s="415"/>
      <c r="J762" s="12"/>
      <c r="K762" s="12"/>
      <c r="L762" s="12"/>
    </row>
    <row r="763" spans="1:12" x14ac:dyDescent="0.5">
      <c r="A763" s="12"/>
      <c r="B763" s="412" t="s">
        <v>589</v>
      </c>
      <c r="C763" s="413" t="s">
        <v>1632</v>
      </c>
      <c r="D763" s="413" t="s">
        <v>99</v>
      </c>
      <c r="E763" s="413" t="s">
        <v>17</v>
      </c>
      <c r="F763" s="414">
        <v>37918</v>
      </c>
      <c r="G763" s="413"/>
      <c r="H763" s="413" t="s">
        <v>1624</v>
      </c>
      <c r="I763" s="415"/>
      <c r="J763" s="12"/>
      <c r="K763" s="12"/>
      <c r="L763" s="12"/>
    </row>
    <row r="764" spans="1:12" x14ac:dyDescent="0.5">
      <c r="A764" s="12"/>
      <c r="B764" s="412" t="s">
        <v>780</v>
      </c>
      <c r="C764" s="413" t="s">
        <v>1621</v>
      </c>
      <c r="D764" s="413" t="s">
        <v>99</v>
      </c>
      <c r="E764" s="413" t="s">
        <v>781</v>
      </c>
      <c r="F764" s="414">
        <v>37939</v>
      </c>
      <c r="G764" s="413"/>
      <c r="H764" s="413" t="s">
        <v>1624</v>
      </c>
      <c r="I764" s="415"/>
      <c r="J764" s="12"/>
      <c r="K764" s="12"/>
      <c r="L764" s="12"/>
    </row>
    <row r="765" spans="1:12" x14ac:dyDescent="0.5">
      <c r="A765" s="12"/>
      <c r="B765" s="412" t="s">
        <v>287</v>
      </c>
      <c r="C765" s="413" t="s">
        <v>1632</v>
      </c>
      <c r="D765" s="413" t="s">
        <v>99</v>
      </c>
      <c r="E765" s="413" t="s">
        <v>288</v>
      </c>
      <c r="F765" s="414">
        <v>38093</v>
      </c>
      <c r="G765" s="413"/>
      <c r="H765" s="413" t="s">
        <v>1624</v>
      </c>
      <c r="I765" s="415"/>
      <c r="J765" s="12"/>
      <c r="K765" s="12"/>
      <c r="L765" s="12"/>
    </row>
    <row r="766" spans="1:12" x14ac:dyDescent="0.5">
      <c r="A766" s="12"/>
      <c r="B766" s="412" t="s">
        <v>1095</v>
      </c>
      <c r="C766" s="413" t="s">
        <v>1625</v>
      </c>
      <c r="D766" s="413" t="s">
        <v>134</v>
      </c>
      <c r="E766" s="413" t="s">
        <v>126</v>
      </c>
      <c r="F766" s="414">
        <v>38114</v>
      </c>
      <c r="G766" s="413"/>
      <c r="H766" s="413" t="s">
        <v>1624</v>
      </c>
      <c r="I766" s="415"/>
      <c r="J766" s="12"/>
      <c r="K766" s="12"/>
      <c r="L766" s="12"/>
    </row>
    <row r="767" spans="1:12" x14ac:dyDescent="0.5">
      <c r="A767" s="12"/>
      <c r="B767" s="412" t="s">
        <v>611</v>
      </c>
      <c r="C767" s="413" t="s">
        <v>1625</v>
      </c>
      <c r="D767" s="413" t="s">
        <v>99</v>
      </c>
      <c r="E767" s="413" t="s">
        <v>1655</v>
      </c>
      <c r="F767" s="414">
        <v>38149</v>
      </c>
      <c r="G767" s="413"/>
      <c r="H767" s="413" t="s">
        <v>1624</v>
      </c>
      <c r="I767" s="415"/>
      <c r="J767" s="12"/>
      <c r="K767" s="12"/>
      <c r="L767" s="12"/>
    </row>
    <row r="768" spans="1:12" x14ac:dyDescent="0.5">
      <c r="A768" s="12"/>
      <c r="B768" s="412" t="s">
        <v>620</v>
      </c>
      <c r="C768" s="413" t="s">
        <v>1625</v>
      </c>
      <c r="D768" s="413" t="s">
        <v>99</v>
      </c>
      <c r="E768" s="413" t="s">
        <v>1655</v>
      </c>
      <c r="F768" s="414">
        <v>38149</v>
      </c>
      <c r="G768" s="413"/>
      <c r="H768" s="413" t="s">
        <v>1624</v>
      </c>
      <c r="I768" s="415"/>
      <c r="J768" s="12"/>
      <c r="K768" s="12"/>
      <c r="L768" s="12"/>
    </row>
    <row r="769" spans="1:12" ht="30" x14ac:dyDescent="0.5">
      <c r="A769" s="12"/>
      <c r="B769" s="412" t="s">
        <v>720</v>
      </c>
      <c r="C769" s="413" t="s">
        <v>1625</v>
      </c>
      <c r="D769" s="413" t="s">
        <v>99</v>
      </c>
      <c r="E769" s="413" t="s">
        <v>721</v>
      </c>
      <c r="F769" s="414">
        <v>38149</v>
      </c>
      <c r="G769" s="416" t="s">
        <v>1674</v>
      </c>
      <c r="H769" s="413">
        <v>0.1</v>
      </c>
      <c r="I769" s="415"/>
      <c r="J769" s="12"/>
      <c r="K769" s="12"/>
      <c r="L769" s="12"/>
    </row>
    <row r="770" spans="1:12" x14ac:dyDescent="0.5">
      <c r="A770" s="12"/>
      <c r="B770" s="412" t="s">
        <v>1345</v>
      </c>
      <c r="C770" s="413" t="s">
        <v>1625</v>
      </c>
      <c r="D770" s="413" t="s">
        <v>99</v>
      </c>
      <c r="E770" s="413" t="s">
        <v>1346</v>
      </c>
      <c r="F770" s="414">
        <v>38149</v>
      </c>
      <c r="G770" s="413"/>
      <c r="H770" s="413" t="s">
        <v>1624</v>
      </c>
      <c r="I770" s="415"/>
      <c r="J770" s="12"/>
      <c r="K770" s="12"/>
      <c r="L770" s="12"/>
    </row>
    <row r="771" spans="1:12" x14ac:dyDescent="0.5">
      <c r="A771" s="12"/>
      <c r="B771" s="412" t="s">
        <v>1474</v>
      </c>
      <c r="C771" s="413" t="s">
        <v>1625</v>
      </c>
      <c r="D771" s="413" t="s">
        <v>1475</v>
      </c>
      <c r="E771" s="413" t="s">
        <v>1476</v>
      </c>
      <c r="F771" s="414">
        <v>38149</v>
      </c>
      <c r="G771" s="413"/>
      <c r="H771" s="413" t="s">
        <v>1624</v>
      </c>
      <c r="I771" s="415"/>
      <c r="J771" s="12"/>
      <c r="K771" s="12"/>
      <c r="L771" s="12"/>
    </row>
    <row r="772" spans="1:12" x14ac:dyDescent="0.5">
      <c r="A772" s="12"/>
      <c r="B772" s="412" t="s">
        <v>195</v>
      </c>
      <c r="C772" s="413" t="s">
        <v>1621</v>
      </c>
      <c r="D772" s="413" t="s">
        <v>134</v>
      </c>
      <c r="E772" s="413" t="s">
        <v>1640</v>
      </c>
      <c r="F772" s="414">
        <v>38177</v>
      </c>
      <c r="G772" s="413"/>
      <c r="H772" s="413" t="s">
        <v>1624</v>
      </c>
      <c r="I772" s="415"/>
      <c r="J772" s="12"/>
      <c r="K772" s="12"/>
      <c r="L772" s="12"/>
    </row>
    <row r="773" spans="1:12" x14ac:dyDescent="0.5">
      <c r="A773" s="12"/>
      <c r="B773" s="412" t="s">
        <v>831</v>
      </c>
      <c r="C773" s="413" t="s">
        <v>1625</v>
      </c>
      <c r="D773" s="413" t="s">
        <v>134</v>
      </c>
      <c r="E773" s="413" t="s">
        <v>1640</v>
      </c>
      <c r="F773" s="414">
        <v>38177</v>
      </c>
      <c r="G773" s="413"/>
      <c r="H773" s="413" t="s">
        <v>1624</v>
      </c>
      <c r="I773" s="415"/>
      <c r="J773" s="12"/>
      <c r="K773" s="12"/>
      <c r="L773" s="12"/>
    </row>
    <row r="774" spans="1:12" x14ac:dyDescent="0.5">
      <c r="A774" s="12"/>
      <c r="B774" s="412" t="s">
        <v>1371</v>
      </c>
      <c r="C774" s="413" t="s">
        <v>1625</v>
      </c>
      <c r="D774" s="413" t="s">
        <v>134</v>
      </c>
      <c r="E774" s="413" t="s">
        <v>1372</v>
      </c>
      <c r="F774" s="414">
        <v>38324</v>
      </c>
      <c r="G774" s="413"/>
      <c r="H774" s="413" t="s">
        <v>1624</v>
      </c>
      <c r="I774" s="415"/>
      <c r="J774" s="12"/>
      <c r="K774" s="12"/>
      <c r="L774" s="12"/>
    </row>
    <row r="775" spans="1:12" x14ac:dyDescent="0.5">
      <c r="A775" s="12"/>
      <c r="B775" s="412" t="s">
        <v>278</v>
      </c>
      <c r="C775" s="413" t="s">
        <v>1632</v>
      </c>
      <c r="D775" s="413" t="s">
        <v>99</v>
      </c>
      <c r="E775" s="413" t="s">
        <v>46</v>
      </c>
      <c r="F775" s="414">
        <v>38328</v>
      </c>
      <c r="G775" s="413"/>
      <c r="H775" s="413" t="s">
        <v>1624</v>
      </c>
      <c r="I775" s="415"/>
      <c r="J775" s="12"/>
      <c r="K775" s="12"/>
      <c r="L775" s="12"/>
    </row>
    <row r="776" spans="1:12" x14ac:dyDescent="0.5">
      <c r="A776" s="12"/>
      <c r="B776" s="412" t="s">
        <v>1556</v>
      </c>
      <c r="C776" s="413" t="s">
        <v>1625</v>
      </c>
      <c r="D776" s="413" t="s">
        <v>99</v>
      </c>
      <c r="E776" s="413" t="s">
        <v>1557</v>
      </c>
      <c r="F776" s="414">
        <v>38394</v>
      </c>
      <c r="G776" s="413"/>
      <c r="H776" s="413" t="s">
        <v>1624</v>
      </c>
      <c r="I776" s="415"/>
      <c r="J776" s="12"/>
      <c r="K776" s="12"/>
      <c r="L776" s="12"/>
    </row>
    <row r="777" spans="1:12" x14ac:dyDescent="0.5">
      <c r="A777" s="12"/>
      <c r="B777" s="412" t="s">
        <v>839</v>
      </c>
      <c r="C777" s="413" t="s">
        <v>1621</v>
      </c>
      <c r="D777" s="413" t="s">
        <v>99</v>
      </c>
      <c r="E777" s="413" t="s">
        <v>1640</v>
      </c>
      <c r="F777" s="414">
        <v>38415</v>
      </c>
      <c r="G777" s="413"/>
      <c r="H777" s="413" t="s">
        <v>1624</v>
      </c>
      <c r="I777" s="415"/>
      <c r="J777" s="12"/>
      <c r="K777" s="12"/>
      <c r="L777" s="12"/>
    </row>
    <row r="778" spans="1:12" x14ac:dyDescent="0.5">
      <c r="A778" s="12"/>
      <c r="B778" s="412" t="s">
        <v>432</v>
      </c>
      <c r="C778" s="413" t="s">
        <v>1625</v>
      </c>
      <c r="D778" s="413" t="s">
        <v>134</v>
      </c>
      <c r="E778" s="413" t="s">
        <v>433</v>
      </c>
      <c r="F778" s="414">
        <v>38492</v>
      </c>
      <c r="G778" s="413"/>
      <c r="H778" s="413">
        <v>0.1</v>
      </c>
      <c r="I778" s="415"/>
      <c r="J778" s="12"/>
      <c r="K778" s="12"/>
      <c r="L778" s="12"/>
    </row>
    <row r="779" spans="1:12" x14ac:dyDescent="0.5">
      <c r="A779" s="12"/>
      <c r="B779" s="412" t="s">
        <v>517</v>
      </c>
      <c r="C779" s="413" t="s">
        <v>1625</v>
      </c>
      <c r="D779" s="413" t="s">
        <v>134</v>
      </c>
      <c r="E779" s="413" t="s">
        <v>518</v>
      </c>
      <c r="F779" s="414">
        <v>38492</v>
      </c>
      <c r="G779" s="413"/>
      <c r="H779" s="413" t="s">
        <v>1624</v>
      </c>
      <c r="I779" s="415"/>
      <c r="J779" s="12"/>
      <c r="K779" s="12"/>
      <c r="L779" s="12"/>
    </row>
    <row r="780" spans="1:12" x14ac:dyDescent="0.5">
      <c r="A780" s="12"/>
      <c r="B780" s="412" t="s">
        <v>858</v>
      </c>
      <c r="C780" s="413" t="s">
        <v>1621</v>
      </c>
      <c r="D780" s="413" t="s">
        <v>134</v>
      </c>
      <c r="E780" s="413" t="s">
        <v>859</v>
      </c>
      <c r="F780" s="414">
        <v>38499</v>
      </c>
      <c r="G780" s="413"/>
      <c r="H780" s="413" t="s">
        <v>1624</v>
      </c>
      <c r="I780" s="415"/>
      <c r="J780" s="12"/>
      <c r="K780" s="12"/>
      <c r="L780" s="12"/>
    </row>
    <row r="781" spans="1:12" x14ac:dyDescent="0.5">
      <c r="A781" s="12"/>
      <c r="B781" s="412" t="s">
        <v>279</v>
      </c>
      <c r="C781" s="413" t="s">
        <v>1620</v>
      </c>
      <c r="D781" s="413" t="s">
        <v>99</v>
      </c>
      <c r="E781" s="413" t="s">
        <v>280</v>
      </c>
      <c r="F781" s="414">
        <v>38503</v>
      </c>
      <c r="G781" s="413"/>
      <c r="H781" s="413" t="s">
        <v>1624</v>
      </c>
      <c r="I781" s="415"/>
      <c r="J781" s="12"/>
      <c r="K781" s="12"/>
      <c r="L781" s="12"/>
    </row>
    <row r="782" spans="1:12" x14ac:dyDescent="0.5">
      <c r="A782" s="12"/>
      <c r="B782" s="412" t="s">
        <v>707</v>
      </c>
      <c r="C782" s="413" t="s">
        <v>1621</v>
      </c>
      <c r="D782" s="413" t="s">
        <v>134</v>
      </c>
      <c r="E782" s="413" t="s">
        <v>1640</v>
      </c>
      <c r="F782" s="414">
        <v>38583</v>
      </c>
      <c r="G782" s="413"/>
      <c r="H782" s="413" t="s">
        <v>1624</v>
      </c>
      <c r="I782" s="415"/>
      <c r="J782" s="12"/>
      <c r="K782" s="12"/>
      <c r="L782" s="12"/>
    </row>
    <row r="783" spans="1:12" x14ac:dyDescent="0.5">
      <c r="A783" s="12"/>
      <c r="B783" s="412" t="s">
        <v>1718</v>
      </c>
      <c r="C783" s="413" t="s">
        <v>1625</v>
      </c>
      <c r="D783" s="413" t="s">
        <v>105</v>
      </c>
      <c r="E783" s="413" t="s">
        <v>1113</v>
      </c>
      <c r="F783" s="414">
        <v>38630</v>
      </c>
      <c r="G783" s="413"/>
      <c r="H783" s="413" t="s">
        <v>1624</v>
      </c>
      <c r="I783" s="415"/>
      <c r="J783" s="12"/>
      <c r="K783" s="12"/>
      <c r="L783" s="12"/>
    </row>
    <row r="784" spans="1:12" x14ac:dyDescent="0.5">
      <c r="A784" s="12"/>
      <c r="B784" s="412" t="s">
        <v>293</v>
      </c>
      <c r="C784" s="413" t="s">
        <v>1628</v>
      </c>
      <c r="D784" s="413" t="s">
        <v>99</v>
      </c>
      <c r="E784" s="413" t="s">
        <v>16</v>
      </c>
      <c r="F784" s="414">
        <v>38688</v>
      </c>
      <c r="G784" s="413" t="s">
        <v>294</v>
      </c>
      <c r="H784" s="413">
        <v>0.1</v>
      </c>
      <c r="I784" s="415"/>
      <c r="J784" s="12"/>
      <c r="K784" s="12"/>
      <c r="L784" s="12"/>
    </row>
    <row r="785" spans="1:12" x14ac:dyDescent="0.5">
      <c r="A785" s="12"/>
      <c r="B785" s="412" t="s">
        <v>637</v>
      </c>
      <c r="C785" s="413" t="s">
        <v>1632</v>
      </c>
      <c r="D785" s="413" t="s">
        <v>99</v>
      </c>
      <c r="E785" s="413" t="s">
        <v>18</v>
      </c>
      <c r="F785" s="414">
        <v>38688</v>
      </c>
      <c r="G785" s="413">
        <v>8.6999999999999993</v>
      </c>
      <c r="H785" s="413">
        <v>0.1</v>
      </c>
      <c r="I785" s="415"/>
      <c r="J785" s="12"/>
      <c r="K785" s="12"/>
      <c r="L785" s="12"/>
    </row>
    <row r="786" spans="1:12" x14ac:dyDescent="0.5">
      <c r="A786" s="12"/>
      <c r="B786" s="412" t="s">
        <v>638</v>
      </c>
      <c r="C786" s="413" t="s">
        <v>1620</v>
      </c>
      <c r="D786" s="413" t="s">
        <v>99</v>
      </c>
      <c r="E786" s="413" t="s">
        <v>49</v>
      </c>
      <c r="F786" s="414">
        <v>38688</v>
      </c>
      <c r="G786" s="413" t="s">
        <v>639</v>
      </c>
      <c r="H786" s="413">
        <v>0.1</v>
      </c>
      <c r="I786" s="415"/>
      <c r="J786" s="12"/>
      <c r="K786" s="12"/>
      <c r="L786" s="12"/>
    </row>
    <row r="787" spans="1:12" x14ac:dyDescent="0.5">
      <c r="A787" s="12"/>
      <c r="B787" s="412" t="s">
        <v>194</v>
      </c>
      <c r="C787" s="413" t="s">
        <v>1621</v>
      </c>
      <c r="D787" s="413" t="s">
        <v>134</v>
      </c>
      <c r="E787" s="413" t="s">
        <v>1640</v>
      </c>
      <c r="F787" s="414">
        <v>38751</v>
      </c>
      <c r="G787" s="413"/>
      <c r="H787" s="413" t="s">
        <v>1624</v>
      </c>
      <c r="I787" s="415"/>
      <c r="J787" s="12"/>
      <c r="K787" s="12"/>
      <c r="L787" s="12"/>
    </row>
    <row r="788" spans="1:12" x14ac:dyDescent="0.5">
      <c r="A788" s="12"/>
      <c r="B788" s="412" t="s">
        <v>250</v>
      </c>
      <c r="C788" s="413" t="s">
        <v>1625</v>
      </c>
      <c r="D788" s="413" t="s">
        <v>134</v>
      </c>
      <c r="E788" s="413" t="s">
        <v>1640</v>
      </c>
      <c r="F788" s="414">
        <v>38751</v>
      </c>
      <c r="G788" s="413"/>
      <c r="H788" s="413" t="s">
        <v>1624</v>
      </c>
      <c r="I788" s="415"/>
      <c r="J788" s="12"/>
      <c r="K788" s="12"/>
      <c r="L788" s="12"/>
    </row>
    <row r="789" spans="1:12" x14ac:dyDescent="0.5">
      <c r="A789" s="12"/>
      <c r="B789" s="412" t="s">
        <v>695</v>
      </c>
      <c r="C789" s="413" t="s">
        <v>1622</v>
      </c>
      <c r="D789" s="413" t="s">
        <v>105</v>
      </c>
      <c r="E789" s="413" t="s">
        <v>1640</v>
      </c>
      <c r="F789" s="414">
        <v>38877</v>
      </c>
      <c r="G789" s="413"/>
      <c r="H789" s="413" t="s">
        <v>1624</v>
      </c>
      <c r="I789" s="415"/>
      <c r="J789" s="12"/>
      <c r="K789" s="12"/>
      <c r="L789" s="12"/>
    </row>
    <row r="790" spans="1:12" x14ac:dyDescent="0.5">
      <c r="A790" s="12"/>
      <c r="B790" s="412" t="s">
        <v>1343</v>
      </c>
      <c r="C790" s="413" t="s">
        <v>1625</v>
      </c>
      <c r="D790" s="413" t="s">
        <v>99</v>
      </c>
      <c r="E790" s="413" t="s">
        <v>1344</v>
      </c>
      <c r="F790" s="414">
        <v>38940</v>
      </c>
      <c r="G790" s="413"/>
      <c r="H790" s="413" t="s">
        <v>1624</v>
      </c>
      <c r="I790" s="415"/>
      <c r="J790" s="12"/>
      <c r="K790" s="12"/>
      <c r="L790" s="12"/>
    </row>
    <row r="791" spans="1:12" x14ac:dyDescent="0.5">
      <c r="A791" s="12"/>
      <c r="B791" s="412" t="s">
        <v>602</v>
      </c>
      <c r="C791" s="413" t="s">
        <v>1628</v>
      </c>
      <c r="D791" s="413" t="s">
        <v>99</v>
      </c>
      <c r="E791" s="413" t="s">
        <v>1740</v>
      </c>
      <c r="F791" s="414">
        <v>39192</v>
      </c>
      <c r="G791" s="413">
        <v>2200</v>
      </c>
      <c r="H791" s="413">
        <v>0.1</v>
      </c>
      <c r="I791" s="415"/>
      <c r="J791" s="12"/>
      <c r="K791" s="12"/>
      <c r="L791" s="12"/>
    </row>
    <row r="792" spans="1:12" x14ac:dyDescent="0.5">
      <c r="A792" s="12"/>
      <c r="B792" s="412" t="s">
        <v>877</v>
      </c>
      <c r="C792" s="413" t="s">
        <v>1625</v>
      </c>
      <c r="D792" s="413" t="s">
        <v>99</v>
      </c>
      <c r="E792" s="413" t="s">
        <v>1741</v>
      </c>
      <c r="F792" s="414">
        <v>39234</v>
      </c>
      <c r="G792" s="413"/>
      <c r="H792" s="413" t="s">
        <v>1624</v>
      </c>
      <c r="I792" s="415"/>
      <c r="J792" s="12"/>
      <c r="K792" s="12"/>
      <c r="L792" s="12"/>
    </row>
    <row r="793" spans="1:12" x14ac:dyDescent="0.5">
      <c r="A793" s="12"/>
      <c r="B793" s="412" t="s">
        <v>188</v>
      </c>
      <c r="C793" s="413" t="s">
        <v>1621</v>
      </c>
      <c r="D793" s="413" t="s">
        <v>99</v>
      </c>
      <c r="E793" s="413" t="s">
        <v>189</v>
      </c>
      <c r="F793" s="414">
        <v>39353</v>
      </c>
      <c r="G793" s="413"/>
      <c r="H793" s="413" t="s">
        <v>1624</v>
      </c>
      <c r="I793" s="415"/>
      <c r="J793" s="12"/>
      <c r="K793" s="12"/>
      <c r="L793" s="12"/>
    </row>
    <row r="794" spans="1:12" x14ac:dyDescent="0.5">
      <c r="A794" s="12"/>
      <c r="B794" s="412" t="s">
        <v>544</v>
      </c>
      <c r="C794" s="413" t="s">
        <v>1621</v>
      </c>
      <c r="D794" s="413" t="s">
        <v>99</v>
      </c>
      <c r="E794" s="413" t="s">
        <v>545</v>
      </c>
      <c r="F794" s="414">
        <v>39616</v>
      </c>
      <c r="G794" s="413"/>
      <c r="H794" s="413" t="s">
        <v>1624</v>
      </c>
      <c r="I794" s="415"/>
      <c r="J794" s="12"/>
      <c r="K794" s="12"/>
      <c r="L794" s="12"/>
    </row>
    <row r="795" spans="1:12" x14ac:dyDescent="0.5">
      <c r="A795" s="12"/>
      <c r="B795" s="412" t="s">
        <v>225</v>
      </c>
      <c r="C795" s="413" t="s">
        <v>1621</v>
      </c>
      <c r="D795" s="413" t="s">
        <v>99</v>
      </c>
      <c r="E795" s="413" t="s">
        <v>226</v>
      </c>
      <c r="F795" s="414">
        <v>39630</v>
      </c>
      <c r="G795" s="413"/>
      <c r="H795" s="413" t="s">
        <v>1624</v>
      </c>
      <c r="I795" s="415"/>
      <c r="J795" s="12"/>
      <c r="K795" s="12"/>
      <c r="L795" s="12"/>
    </row>
    <row r="796" spans="1:12" x14ac:dyDescent="0.5">
      <c r="A796" s="12"/>
      <c r="B796" s="412" t="s">
        <v>947</v>
      </c>
      <c r="C796" s="413" t="s">
        <v>1625</v>
      </c>
      <c r="D796" s="413" t="s">
        <v>99</v>
      </c>
      <c r="E796" s="413" t="s">
        <v>948</v>
      </c>
      <c r="F796" s="414">
        <v>39630</v>
      </c>
      <c r="G796" s="413"/>
      <c r="H796" s="413" t="s">
        <v>1624</v>
      </c>
      <c r="I796" s="415"/>
      <c r="J796" s="12"/>
      <c r="K796" s="12"/>
      <c r="L796" s="12"/>
    </row>
    <row r="797" spans="1:12" x14ac:dyDescent="0.5">
      <c r="A797" s="12"/>
      <c r="B797" s="412" t="s">
        <v>1299</v>
      </c>
      <c r="C797" s="413" t="s">
        <v>1625</v>
      </c>
      <c r="D797" s="413" t="s">
        <v>99</v>
      </c>
      <c r="E797" s="413" t="s">
        <v>1300</v>
      </c>
      <c r="F797" s="414">
        <v>39630</v>
      </c>
      <c r="G797" s="413"/>
      <c r="H797" s="413" t="s">
        <v>1624</v>
      </c>
      <c r="I797" s="415"/>
      <c r="J797" s="12"/>
      <c r="K797" s="12"/>
      <c r="L797" s="12"/>
    </row>
    <row r="798" spans="1:12" x14ac:dyDescent="0.5">
      <c r="A798" s="12"/>
      <c r="B798" s="412" t="s">
        <v>1367</v>
      </c>
      <c r="C798" s="413" t="s">
        <v>1625</v>
      </c>
      <c r="D798" s="413" t="s">
        <v>99</v>
      </c>
      <c r="E798" s="413" t="s">
        <v>1368</v>
      </c>
      <c r="F798" s="414">
        <v>39630</v>
      </c>
      <c r="G798" s="413"/>
      <c r="H798" s="413" t="s">
        <v>1624</v>
      </c>
      <c r="I798" s="415"/>
      <c r="J798" s="12"/>
      <c r="K798" s="12"/>
      <c r="L798" s="12"/>
    </row>
    <row r="799" spans="1:12" x14ac:dyDescent="0.5">
      <c r="A799" s="12"/>
      <c r="B799" s="412" t="s">
        <v>790</v>
      </c>
      <c r="C799" s="413" t="s">
        <v>1625</v>
      </c>
      <c r="D799" s="413" t="s">
        <v>134</v>
      </c>
      <c r="E799" s="413" t="s">
        <v>791</v>
      </c>
      <c r="F799" s="414">
        <v>39661</v>
      </c>
      <c r="G799" s="413"/>
      <c r="H799" s="413" t="s">
        <v>1624</v>
      </c>
      <c r="I799" s="415"/>
      <c r="J799" s="12"/>
      <c r="K799" s="12"/>
      <c r="L799" s="12"/>
    </row>
    <row r="800" spans="1:12" x14ac:dyDescent="0.5">
      <c r="A800" s="12"/>
      <c r="B800" s="412" t="s">
        <v>1592</v>
      </c>
      <c r="C800" s="413" t="s">
        <v>1632</v>
      </c>
      <c r="D800" s="413" t="s">
        <v>840</v>
      </c>
      <c r="E800" s="413" t="s">
        <v>841</v>
      </c>
      <c r="F800" s="414">
        <v>39661</v>
      </c>
      <c r="G800" s="413"/>
      <c r="H800" s="413" t="s">
        <v>1624</v>
      </c>
      <c r="I800" s="415"/>
      <c r="J800" s="12"/>
      <c r="K800" s="12"/>
      <c r="L800" s="12"/>
    </row>
    <row r="801" spans="1:12" x14ac:dyDescent="0.5">
      <c r="A801" s="12"/>
      <c r="B801" s="412" t="s">
        <v>1719</v>
      </c>
      <c r="C801" s="413" t="s">
        <v>1632</v>
      </c>
      <c r="D801" s="413" t="s">
        <v>99</v>
      </c>
      <c r="E801" s="413" t="s">
        <v>1211</v>
      </c>
      <c r="F801" s="414">
        <v>39661</v>
      </c>
      <c r="G801" s="413"/>
      <c r="H801" s="413" t="s">
        <v>1624</v>
      </c>
      <c r="I801" s="415"/>
      <c r="J801" s="12"/>
      <c r="K801" s="12"/>
      <c r="L801" s="12"/>
    </row>
    <row r="802" spans="1:12" x14ac:dyDescent="0.5">
      <c r="A802" s="12"/>
      <c r="B802" s="412" t="s">
        <v>1591</v>
      </c>
      <c r="C802" s="413" t="s">
        <v>1620</v>
      </c>
      <c r="D802" s="413" t="s">
        <v>105</v>
      </c>
      <c r="E802" s="413" t="s">
        <v>1570</v>
      </c>
      <c r="F802" s="414">
        <v>39661</v>
      </c>
      <c r="G802" s="413"/>
      <c r="H802" s="413" t="s">
        <v>1624</v>
      </c>
      <c r="I802" s="415"/>
      <c r="J802" s="12"/>
      <c r="K802" s="12"/>
      <c r="L802" s="12"/>
    </row>
    <row r="803" spans="1:12" x14ac:dyDescent="0.5">
      <c r="A803" s="12"/>
      <c r="B803" s="412" t="s">
        <v>1227</v>
      </c>
      <c r="C803" s="413" t="s">
        <v>1621</v>
      </c>
      <c r="D803" s="413" t="s">
        <v>99</v>
      </c>
      <c r="E803" s="413" t="s">
        <v>1228</v>
      </c>
      <c r="F803" s="414">
        <v>39703</v>
      </c>
      <c r="G803" s="413"/>
      <c r="H803" s="413" t="s">
        <v>1624</v>
      </c>
      <c r="I803" s="415"/>
      <c r="J803" s="12"/>
      <c r="K803" s="12"/>
      <c r="L803" s="12"/>
    </row>
    <row r="804" spans="1:12" x14ac:dyDescent="0.5">
      <c r="A804" s="12"/>
      <c r="B804" s="412" t="s">
        <v>1531</v>
      </c>
      <c r="C804" s="413" t="s">
        <v>1625</v>
      </c>
      <c r="D804" s="413" t="s">
        <v>105</v>
      </c>
      <c r="E804" s="413" t="s">
        <v>1532</v>
      </c>
      <c r="F804" s="414">
        <v>39801</v>
      </c>
      <c r="G804" s="413">
        <v>8.1999999999999993</v>
      </c>
      <c r="H804" s="413">
        <v>0.1</v>
      </c>
      <c r="I804" s="415"/>
      <c r="J804" s="12"/>
      <c r="K804" s="12"/>
      <c r="L804" s="12"/>
    </row>
    <row r="805" spans="1:12" x14ac:dyDescent="0.5">
      <c r="A805" s="12"/>
      <c r="B805" s="412" t="s">
        <v>388</v>
      </c>
      <c r="C805" s="413" t="s">
        <v>1632</v>
      </c>
      <c r="D805" s="413" t="s">
        <v>105</v>
      </c>
      <c r="E805" s="413" t="s">
        <v>1655</v>
      </c>
      <c r="F805" s="414">
        <v>39801</v>
      </c>
      <c r="G805" s="413" t="s">
        <v>390</v>
      </c>
      <c r="H805" s="413">
        <v>0.1</v>
      </c>
      <c r="I805" s="415"/>
      <c r="J805" s="12"/>
      <c r="K805" s="12"/>
      <c r="L805" s="12"/>
    </row>
    <row r="806" spans="1:12" x14ac:dyDescent="0.5">
      <c r="A806" s="12"/>
      <c r="B806" s="412" t="s">
        <v>930</v>
      </c>
      <c r="C806" s="413" t="s">
        <v>1621</v>
      </c>
      <c r="D806" s="413" t="s">
        <v>105</v>
      </c>
      <c r="E806" s="413" t="s">
        <v>126</v>
      </c>
      <c r="F806" s="414">
        <v>39983</v>
      </c>
      <c r="G806" s="413"/>
      <c r="H806" s="413" t="s">
        <v>1624</v>
      </c>
      <c r="I806" s="415"/>
      <c r="J806" s="12"/>
      <c r="K806" s="12"/>
      <c r="L806" s="12"/>
    </row>
    <row r="807" spans="1:12" x14ac:dyDescent="0.5">
      <c r="A807" s="12"/>
      <c r="B807" s="412" t="s">
        <v>1729</v>
      </c>
      <c r="C807" s="413" t="s">
        <v>1620</v>
      </c>
      <c r="D807" s="413" t="s">
        <v>105</v>
      </c>
      <c r="E807" s="413" t="s">
        <v>375</v>
      </c>
      <c r="F807" s="414">
        <v>40032</v>
      </c>
      <c r="G807" s="413"/>
      <c r="H807" s="413" t="s">
        <v>1624</v>
      </c>
      <c r="I807" s="415"/>
      <c r="J807" s="12"/>
      <c r="K807" s="12"/>
      <c r="L807" s="12"/>
    </row>
    <row r="808" spans="1:12" x14ac:dyDescent="0.5">
      <c r="A808" s="12"/>
      <c r="B808" s="412" t="s">
        <v>1590</v>
      </c>
      <c r="C808" s="413" t="s">
        <v>1620</v>
      </c>
      <c r="D808" s="413" t="s">
        <v>105</v>
      </c>
      <c r="E808" s="413" t="s">
        <v>1568</v>
      </c>
      <c r="F808" s="414">
        <v>40032</v>
      </c>
      <c r="G808" s="413"/>
      <c r="H808" s="413" t="s">
        <v>1624</v>
      </c>
      <c r="I808" s="415"/>
      <c r="J808" s="12"/>
      <c r="K808" s="12"/>
      <c r="L808" s="12"/>
    </row>
    <row r="809" spans="1:12" x14ac:dyDescent="0.5">
      <c r="A809" s="12"/>
      <c r="B809" s="412" t="s">
        <v>173</v>
      </c>
      <c r="C809" s="413" t="s">
        <v>1621</v>
      </c>
      <c r="D809" s="413" t="s">
        <v>134</v>
      </c>
      <c r="E809" s="413" t="s">
        <v>174</v>
      </c>
      <c r="F809" s="414">
        <v>40032</v>
      </c>
      <c r="G809" s="413"/>
      <c r="H809" s="413" t="s">
        <v>1624</v>
      </c>
      <c r="I809" s="415"/>
      <c r="J809" s="12"/>
      <c r="K809" s="12"/>
      <c r="L809" s="12"/>
    </row>
    <row r="810" spans="1:12" x14ac:dyDescent="0.5">
      <c r="A810" s="12"/>
      <c r="B810" s="412" t="s">
        <v>1712</v>
      </c>
      <c r="C810" s="413" t="s">
        <v>1632</v>
      </c>
      <c r="D810" s="413" t="s">
        <v>99</v>
      </c>
      <c r="E810" s="413" t="s">
        <v>309</v>
      </c>
      <c r="F810" s="414">
        <v>40032</v>
      </c>
      <c r="G810" s="413"/>
      <c r="H810" s="413" t="s">
        <v>1624</v>
      </c>
      <c r="I810" s="415"/>
      <c r="J810" s="12"/>
      <c r="K810" s="12"/>
      <c r="L810" s="12"/>
    </row>
    <row r="811" spans="1:12" x14ac:dyDescent="0.5">
      <c r="A811" s="12"/>
      <c r="B811" s="412" t="s">
        <v>1713</v>
      </c>
      <c r="C811" s="413" t="s">
        <v>1628</v>
      </c>
      <c r="D811" s="413" t="s">
        <v>105</v>
      </c>
      <c r="E811" s="413" t="s">
        <v>64</v>
      </c>
      <c r="F811" s="414">
        <v>40032</v>
      </c>
      <c r="G811" s="413"/>
      <c r="H811" s="413" t="s">
        <v>1624</v>
      </c>
      <c r="I811" s="415"/>
      <c r="J811" s="12"/>
      <c r="K811" s="12"/>
      <c r="L811" s="12"/>
    </row>
    <row r="812" spans="1:12" x14ac:dyDescent="0.5">
      <c r="A812" s="12"/>
      <c r="B812" s="412" t="s">
        <v>551</v>
      </c>
      <c r="C812" s="413" t="s">
        <v>1632</v>
      </c>
      <c r="D812" s="413" t="s">
        <v>99</v>
      </c>
      <c r="E812" s="413" t="s">
        <v>552</v>
      </c>
      <c r="F812" s="414">
        <v>40032</v>
      </c>
      <c r="G812" s="413"/>
      <c r="H812" s="413" t="s">
        <v>1624</v>
      </c>
      <c r="I812" s="415"/>
      <c r="J812" s="12"/>
      <c r="K812" s="12"/>
      <c r="L812" s="12"/>
    </row>
    <row r="813" spans="1:12" x14ac:dyDescent="0.5">
      <c r="A813" s="12"/>
      <c r="B813" s="412" t="s">
        <v>1715</v>
      </c>
      <c r="C813" s="413" t="s">
        <v>1632</v>
      </c>
      <c r="D813" s="413" t="s">
        <v>102</v>
      </c>
      <c r="E813" s="413" t="s">
        <v>740</v>
      </c>
      <c r="F813" s="414">
        <v>40032</v>
      </c>
      <c r="G813" s="413">
        <v>20</v>
      </c>
      <c r="H813" s="413">
        <v>0.1</v>
      </c>
      <c r="I813" s="415"/>
      <c r="J813" s="12"/>
      <c r="K813" s="12"/>
      <c r="L813" s="12"/>
    </row>
    <row r="814" spans="1:12" x14ac:dyDescent="0.5">
      <c r="A814" s="12"/>
      <c r="B814" s="412" t="s">
        <v>1716</v>
      </c>
      <c r="C814" s="413" t="s">
        <v>1620</v>
      </c>
      <c r="D814" s="413" t="s">
        <v>99</v>
      </c>
      <c r="E814" s="413" t="s">
        <v>990</v>
      </c>
      <c r="F814" s="414">
        <v>40032</v>
      </c>
      <c r="G814" s="413"/>
      <c r="H814" s="413" t="s">
        <v>1624</v>
      </c>
      <c r="I814" s="415"/>
      <c r="J814" s="12"/>
      <c r="K814" s="12"/>
      <c r="L814" s="12"/>
    </row>
    <row r="815" spans="1:12" x14ac:dyDescent="0.5">
      <c r="A815" s="12"/>
      <c r="B815" s="412" t="s">
        <v>1717</v>
      </c>
      <c r="C815" s="413" t="s">
        <v>1620</v>
      </c>
      <c r="D815" s="413" t="s">
        <v>105</v>
      </c>
      <c r="E815" s="413" t="s">
        <v>1021</v>
      </c>
      <c r="F815" s="414">
        <v>40032</v>
      </c>
      <c r="G815" s="413"/>
      <c r="H815" s="413" t="s">
        <v>1624</v>
      </c>
      <c r="I815" s="415"/>
      <c r="J815" s="12"/>
      <c r="K815" s="12"/>
      <c r="L815" s="12"/>
    </row>
    <row r="816" spans="1:12" x14ac:dyDescent="0.5">
      <c r="A816" s="12"/>
      <c r="B816" s="412" t="s">
        <v>1720</v>
      </c>
      <c r="C816" s="413" t="s">
        <v>1632</v>
      </c>
      <c r="D816" s="413" t="s">
        <v>840</v>
      </c>
      <c r="E816" s="413" t="s">
        <v>1588</v>
      </c>
      <c r="F816" s="414">
        <v>40032</v>
      </c>
      <c r="G816" s="413"/>
      <c r="H816" s="413" t="s">
        <v>1624</v>
      </c>
      <c r="I816" s="415"/>
      <c r="J816" s="12"/>
      <c r="K816" s="12"/>
      <c r="L816" s="12"/>
    </row>
    <row r="817" spans="1:12" x14ac:dyDescent="0.5">
      <c r="A817" s="12"/>
      <c r="B817" s="412" t="s">
        <v>1735</v>
      </c>
      <c r="C817" s="413" t="s">
        <v>1630</v>
      </c>
      <c r="D817" s="413" t="s">
        <v>134</v>
      </c>
      <c r="E817" s="413" t="s">
        <v>22</v>
      </c>
      <c r="F817" s="414">
        <v>40032</v>
      </c>
      <c r="G817" s="413"/>
      <c r="H817" s="413" t="s">
        <v>1624</v>
      </c>
      <c r="I817" s="415"/>
      <c r="J817" s="12"/>
      <c r="K817" s="12"/>
      <c r="L817" s="12"/>
    </row>
    <row r="818" spans="1:12" x14ac:dyDescent="0.5">
      <c r="A818" s="12"/>
      <c r="B818" s="412" t="s">
        <v>1497</v>
      </c>
      <c r="C818" s="413" t="s">
        <v>1625</v>
      </c>
      <c r="D818" s="413" t="s">
        <v>134</v>
      </c>
      <c r="E818" s="413" t="s">
        <v>1640</v>
      </c>
      <c r="F818" s="414">
        <v>40032</v>
      </c>
      <c r="G818" s="413"/>
      <c r="H818" s="413" t="s">
        <v>1624</v>
      </c>
      <c r="I818" s="415"/>
      <c r="J818" s="12"/>
      <c r="K818" s="12"/>
      <c r="L818" s="12"/>
    </row>
    <row r="819" spans="1:12" x14ac:dyDescent="0.5">
      <c r="A819" s="12"/>
      <c r="B819" s="412" t="s">
        <v>1582</v>
      </c>
      <c r="C819" s="413" t="s">
        <v>1625</v>
      </c>
      <c r="D819" s="413" t="s">
        <v>134</v>
      </c>
      <c r="E819" s="413" t="s">
        <v>1583</v>
      </c>
      <c r="F819" s="414">
        <v>40032</v>
      </c>
      <c r="G819" s="413"/>
      <c r="H819" s="413" t="s">
        <v>1624</v>
      </c>
      <c r="I819" s="415"/>
      <c r="J819" s="12"/>
      <c r="K819" s="12"/>
      <c r="L819" s="12"/>
    </row>
    <row r="820" spans="1:12" x14ac:dyDescent="0.5">
      <c r="A820" s="12"/>
      <c r="B820" s="412" t="s">
        <v>1051</v>
      </c>
      <c r="C820" s="413" t="s">
        <v>1632</v>
      </c>
      <c r="D820" s="413" t="s">
        <v>99</v>
      </c>
      <c r="E820" s="413" t="s">
        <v>1052</v>
      </c>
      <c r="F820" s="414">
        <v>40158</v>
      </c>
      <c r="G820" s="413"/>
      <c r="H820" s="413" t="s">
        <v>1624</v>
      </c>
      <c r="I820" s="415"/>
      <c r="J820" s="12"/>
      <c r="K820" s="12"/>
      <c r="L820" s="12"/>
    </row>
    <row r="821" spans="1:12" x14ac:dyDescent="0.5">
      <c r="A821" s="12"/>
      <c r="B821" s="412" t="s">
        <v>1732</v>
      </c>
      <c r="C821" s="413" t="s">
        <v>1620</v>
      </c>
      <c r="D821" s="413" t="s">
        <v>134</v>
      </c>
      <c r="E821" s="413" t="s">
        <v>1675</v>
      </c>
      <c r="F821" s="414">
        <v>40165</v>
      </c>
      <c r="G821" s="413"/>
      <c r="H821" s="413" t="s">
        <v>1624</v>
      </c>
      <c r="I821" s="415"/>
      <c r="J821" s="12"/>
      <c r="K821" s="12"/>
      <c r="L821" s="12"/>
    </row>
    <row r="822" spans="1:12" x14ac:dyDescent="0.5">
      <c r="A822" s="12"/>
      <c r="B822" s="412" t="s">
        <v>1579</v>
      </c>
      <c r="C822" s="413" t="s">
        <v>1625</v>
      </c>
      <c r="D822" s="413" t="s">
        <v>134</v>
      </c>
      <c r="E822" s="413" t="s">
        <v>1655</v>
      </c>
      <c r="F822" s="414">
        <v>40165</v>
      </c>
      <c r="G822" s="413"/>
      <c r="H822" s="413" t="s">
        <v>1624</v>
      </c>
      <c r="I822" s="415"/>
      <c r="J822" s="12"/>
      <c r="K822" s="12"/>
      <c r="L822" s="12"/>
    </row>
    <row r="823" spans="1:12" x14ac:dyDescent="0.5">
      <c r="A823" s="12"/>
      <c r="B823" s="412" t="s">
        <v>1584</v>
      </c>
      <c r="C823" s="413" t="s">
        <v>1625</v>
      </c>
      <c r="D823" s="413" t="s">
        <v>134</v>
      </c>
      <c r="E823" s="413" t="s">
        <v>1585</v>
      </c>
      <c r="F823" s="414">
        <v>40165</v>
      </c>
      <c r="G823" s="413"/>
      <c r="H823" s="413" t="s">
        <v>1624</v>
      </c>
      <c r="I823" s="415"/>
      <c r="J823" s="12"/>
      <c r="K823" s="12"/>
      <c r="L823" s="12"/>
    </row>
    <row r="824" spans="1:12" x14ac:dyDescent="0.5">
      <c r="A824" s="12"/>
      <c r="B824" s="412" t="s">
        <v>308</v>
      </c>
      <c r="C824" s="413" t="s">
        <v>1625</v>
      </c>
      <c r="D824" s="413" t="s">
        <v>99</v>
      </c>
      <c r="E824" s="413" t="s">
        <v>309</v>
      </c>
      <c r="F824" s="414">
        <v>40214</v>
      </c>
      <c r="G824" s="413"/>
      <c r="H824" s="413" t="s">
        <v>1624</v>
      </c>
      <c r="I824" s="415"/>
      <c r="J824" s="12"/>
      <c r="K824" s="12"/>
      <c r="L824" s="12"/>
    </row>
    <row r="825" spans="1:12" x14ac:dyDescent="0.5">
      <c r="A825" s="12"/>
      <c r="B825" s="412" t="s">
        <v>558</v>
      </c>
      <c r="C825" s="413" t="s">
        <v>1632</v>
      </c>
      <c r="D825" s="413" t="s">
        <v>99</v>
      </c>
      <c r="E825" s="413" t="s">
        <v>491</v>
      </c>
      <c r="F825" s="414">
        <v>40267</v>
      </c>
      <c r="G825" s="413"/>
      <c r="H825" s="413" t="s">
        <v>1624</v>
      </c>
      <c r="I825" s="415"/>
      <c r="J825" s="12"/>
      <c r="K825" s="12"/>
      <c r="L825" s="12"/>
    </row>
    <row r="826" spans="1:12" x14ac:dyDescent="0.5">
      <c r="A826" s="12"/>
      <c r="B826" s="412" t="s">
        <v>88</v>
      </c>
      <c r="C826" s="413" t="s">
        <v>1620</v>
      </c>
      <c r="D826" s="413" t="s">
        <v>99</v>
      </c>
      <c r="E826" s="413" t="s">
        <v>89</v>
      </c>
      <c r="F826" s="414">
        <v>40267</v>
      </c>
      <c r="G826" s="413"/>
      <c r="H826" s="413" t="s">
        <v>1624</v>
      </c>
      <c r="I826" s="415"/>
      <c r="J826" s="12"/>
      <c r="K826" s="12"/>
      <c r="L826" s="12"/>
    </row>
    <row r="827" spans="1:12" x14ac:dyDescent="0.5">
      <c r="A827" s="12"/>
      <c r="B827" s="412" t="s">
        <v>268</v>
      </c>
      <c r="C827" s="413" t="s">
        <v>1625</v>
      </c>
      <c r="D827" s="413" t="s">
        <v>99</v>
      </c>
      <c r="E827" s="413" t="s">
        <v>269</v>
      </c>
      <c r="F827" s="414">
        <v>40274</v>
      </c>
      <c r="G827" s="413">
        <v>0.7</v>
      </c>
      <c r="H827" s="413">
        <v>0.1</v>
      </c>
      <c r="I827" s="415"/>
      <c r="J827" s="12"/>
      <c r="K827" s="12"/>
      <c r="L827" s="12"/>
    </row>
    <row r="828" spans="1:12" x14ac:dyDescent="0.5">
      <c r="A828" s="12"/>
      <c r="B828" s="412" t="s">
        <v>447</v>
      </c>
      <c r="C828" s="413" t="s">
        <v>1625</v>
      </c>
      <c r="D828" s="413" t="s">
        <v>99</v>
      </c>
      <c r="E828" s="413" t="s">
        <v>448</v>
      </c>
      <c r="F828" s="414">
        <v>40274</v>
      </c>
      <c r="G828" s="413"/>
      <c r="H828" s="413" t="s">
        <v>1624</v>
      </c>
      <c r="I828" s="415"/>
      <c r="J828" s="12"/>
      <c r="K828" s="12"/>
      <c r="L828" s="12"/>
    </row>
    <row r="829" spans="1:12" x14ac:dyDescent="0.5">
      <c r="A829" s="12"/>
      <c r="B829" s="412" t="s">
        <v>576</v>
      </c>
      <c r="C829" s="413" t="s">
        <v>1625</v>
      </c>
      <c r="D829" s="413" t="s">
        <v>99</v>
      </c>
      <c r="E829" s="413" t="s">
        <v>577</v>
      </c>
      <c r="F829" s="414">
        <v>40274</v>
      </c>
      <c r="G829" s="413"/>
      <c r="H829" s="413" t="s">
        <v>1624</v>
      </c>
      <c r="I829" s="415"/>
      <c r="J829" s="12"/>
      <c r="K829" s="12"/>
      <c r="L829" s="12"/>
    </row>
    <row r="830" spans="1:12" x14ac:dyDescent="0.5">
      <c r="A830" s="12"/>
      <c r="B830" s="412" t="s">
        <v>1667</v>
      </c>
      <c r="C830" s="413" t="s">
        <v>1632</v>
      </c>
      <c r="D830" s="413" t="s">
        <v>105</v>
      </c>
      <c r="E830" s="413" t="s">
        <v>71</v>
      </c>
      <c r="F830" s="414">
        <v>40319</v>
      </c>
      <c r="G830" s="413"/>
      <c r="H830" s="413" t="s">
        <v>1624</v>
      </c>
      <c r="I830" s="415"/>
      <c r="J830" s="12"/>
      <c r="K830" s="12"/>
      <c r="L830" s="12"/>
    </row>
    <row r="831" spans="1:12" x14ac:dyDescent="0.5">
      <c r="A831" s="12"/>
      <c r="B831" s="412" t="s">
        <v>572</v>
      </c>
      <c r="C831" s="413" t="s">
        <v>1621</v>
      </c>
      <c r="D831" s="413" t="s">
        <v>105</v>
      </c>
      <c r="E831" s="413" t="s">
        <v>573</v>
      </c>
      <c r="F831" s="414">
        <v>40459</v>
      </c>
      <c r="G831" s="413"/>
      <c r="H831" s="413" t="s">
        <v>1624</v>
      </c>
      <c r="I831" s="415"/>
      <c r="J831" s="12"/>
      <c r="K831" s="12"/>
      <c r="L831" s="12"/>
    </row>
    <row r="832" spans="1:12" x14ac:dyDescent="0.5">
      <c r="A832" s="12"/>
      <c r="B832" s="412" t="s">
        <v>1057</v>
      </c>
      <c r="C832" s="413" t="s">
        <v>1621</v>
      </c>
      <c r="D832" s="413" t="s">
        <v>105</v>
      </c>
      <c r="E832" s="413" t="s">
        <v>1058</v>
      </c>
      <c r="F832" s="414">
        <v>40459</v>
      </c>
      <c r="G832" s="413"/>
      <c r="H832" s="413" t="s">
        <v>1624</v>
      </c>
      <c r="I832" s="415"/>
      <c r="J832" s="12"/>
      <c r="K832" s="12"/>
      <c r="L832" s="12"/>
    </row>
    <row r="833" spans="1:12" x14ac:dyDescent="0.5">
      <c r="A833" s="12"/>
      <c r="B833" s="412" t="s">
        <v>1394</v>
      </c>
      <c r="C833" s="413" t="s">
        <v>1621</v>
      </c>
      <c r="D833" s="413" t="s">
        <v>99</v>
      </c>
      <c r="E833" s="413" t="s">
        <v>1395</v>
      </c>
      <c r="F833" s="414">
        <v>40459</v>
      </c>
      <c r="G833" s="413"/>
      <c r="H833" s="413" t="s">
        <v>1624</v>
      </c>
      <c r="I833" s="415"/>
      <c r="J833" s="12"/>
      <c r="K833" s="12"/>
      <c r="L833" s="12"/>
    </row>
    <row r="834" spans="1:12" x14ac:dyDescent="0.5">
      <c r="A834" s="12"/>
      <c r="B834" s="412" t="s">
        <v>1014</v>
      </c>
      <c r="C834" s="413" t="s">
        <v>1631</v>
      </c>
      <c r="D834" s="413" t="s">
        <v>105</v>
      </c>
      <c r="E834" s="413" t="s">
        <v>1015</v>
      </c>
      <c r="F834" s="414">
        <v>40494</v>
      </c>
      <c r="G834" s="413"/>
      <c r="H834" s="413" t="s">
        <v>1624</v>
      </c>
      <c r="I834" s="415"/>
      <c r="J834" s="12"/>
      <c r="K834" s="12"/>
      <c r="L834" s="12"/>
    </row>
    <row r="835" spans="1:12" x14ac:dyDescent="0.5">
      <c r="A835" s="12"/>
      <c r="B835" s="412" t="s">
        <v>211</v>
      </c>
      <c r="C835" s="413" t="s">
        <v>1622</v>
      </c>
      <c r="D835" s="413" t="s">
        <v>99</v>
      </c>
      <c r="E835" s="413" t="s">
        <v>212</v>
      </c>
      <c r="F835" s="414">
        <v>40515</v>
      </c>
      <c r="G835" s="413">
        <v>4.4000000000000004</v>
      </c>
      <c r="H835" s="413">
        <v>0.1</v>
      </c>
      <c r="I835" s="415"/>
      <c r="J835" s="12"/>
      <c r="K835" s="12"/>
      <c r="L835" s="12"/>
    </row>
    <row r="836" spans="1:12" x14ac:dyDescent="0.5">
      <c r="A836" s="12"/>
      <c r="B836" s="412" t="s">
        <v>959</v>
      </c>
      <c r="C836" s="413" t="s">
        <v>1621</v>
      </c>
      <c r="D836" s="413" t="s">
        <v>99</v>
      </c>
      <c r="E836" s="413" t="s">
        <v>960</v>
      </c>
      <c r="F836" s="414">
        <v>40543</v>
      </c>
      <c r="G836" s="413"/>
      <c r="H836" s="413" t="s">
        <v>1624</v>
      </c>
      <c r="I836" s="415"/>
      <c r="J836" s="12"/>
      <c r="K836" s="12"/>
      <c r="L836" s="12"/>
    </row>
    <row r="837" spans="1:12" x14ac:dyDescent="0.5">
      <c r="A837" s="12"/>
      <c r="B837" s="412" t="s">
        <v>1007</v>
      </c>
      <c r="C837" s="413" t="s">
        <v>1621</v>
      </c>
      <c r="D837" s="413" t="s">
        <v>99</v>
      </c>
      <c r="E837" s="413" t="s">
        <v>1008</v>
      </c>
      <c r="F837" s="414">
        <v>40550</v>
      </c>
      <c r="G837" s="413">
        <v>29</v>
      </c>
      <c r="H837" s="413">
        <v>0.1</v>
      </c>
      <c r="I837" s="415"/>
      <c r="J837" s="12"/>
      <c r="K837" s="12"/>
      <c r="L837" s="12"/>
    </row>
    <row r="838" spans="1:12" x14ac:dyDescent="0.5">
      <c r="A838" s="12"/>
      <c r="B838" s="412" t="s">
        <v>85</v>
      </c>
      <c r="C838" s="413" t="s">
        <v>1632</v>
      </c>
      <c r="D838" s="413" t="s">
        <v>99</v>
      </c>
      <c r="E838" s="413" t="s">
        <v>86</v>
      </c>
      <c r="F838" s="414">
        <v>40599</v>
      </c>
      <c r="G838" s="413">
        <v>140</v>
      </c>
      <c r="H838" s="413">
        <v>0.1</v>
      </c>
      <c r="I838" s="415"/>
      <c r="J838" s="12"/>
      <c r="K838" s="12"/>
      <c r="L838" s="12"/>
    </row>
    <row r="839" spans="1:12" x14ac:dyDescent="0.5">
      <c r="A839" s="12"/>
      <c r="B839" s="412" t="s">
        <v>1506</v>
      </c>
      <c r="C839" s="413" t="s">
        <v>1621</v>
      </c>
      <c r="D839" s="413" t="s">
        <v>99</v>
      </c>
      <c r="E839" s="413" t="s">
        <v>1507</v>
      </c>
      <c r="F839" s="414">
        <v>40599</v>
      </c>
      <c r="G839" s="413"/>
      <c r="H839" s="413" t="s">
        <v>1624</v>
      </c>
      <c r="I839" s="415"/>
      <c r="J839" s="12"/>
      <c r="K839" s="12"/>
      <c r="L839" s="12"/>
    </row>
    <row r="840" spans="1:12" x14ac:dyDescent="0.5">
      <c r="A840" s="12"/>
      <c r="B840" s="412" t="s">
        <v>1055</v>
      </c>
      <c r="C840" s="413" t="s">
        <v>1621</v>
      </c>
      <c r="D840" s="413" t="s">
        <v>99</v>
      </c>
      <c r="E840" s="413" t="s">
        <v>1056</v>
      </c>
      <c r="F840" s="414">
        <v>40624</v>
      </c>
      <c r="G840" s="413"/>
      <c r="H840" s="413" t="s">
        <v>1624</v>
      </c>
      <c r="I840" s="415"/>
      <c r="J840" s="12"/>
      <c r="K840" s="12"/>
      <c r="L840" s="12"/>
    </row>
    <row r="841" spans="1:12" x14ac:dyDescent="0.5">
      <c r="A841" s="12"/>
      <c r="B841" s="412" t="s">
        <v>1053</v>
      </c>
      <c r="C841" s="413" t="s">
        <v>1621</v>
      </c>
      <c r="D841" s="413" t="s">
        <v>99</v>
      </c>
      <c r="E841" s="413" t="s">
        <v>1054</v>
      </c>
      <c r="F841" s="414">
        <v>40624</v>
      </c>
      <c r="G841" s="413"/>
      <c r="H841" s="413" t="s">
        <v>1624</v>
      </c>
      <c r="I841" s="415"/>
      <c r="J841" s="12"/>
      <c r="K841" s="12"/>
      <c r="L841" s="12"/>
    </row>
    <row r="842" spans="1:12" x14ac:dyDescent="0.5">
      <c r="A842" s="12"/>
      <c r="B842" s="412" t="s">
        <v>1352</v>
      </c>
      <c r="C842" s="413" t="s">
        <v>1621</v>
      </c>
      <c r="D842" s="413" t="s">
        <v>99</v>
      </c>
      <c r="E842" s="413" t="s">
        <v>1353</v>
      </c>
      <c r="F842" s="414">
        <v>40624</v>
      </c>
      <c r="G842" s="413"/>
      <c r="H842" s="413" t="s">
        <v>1624</v>
      </c>
      <c r="I842" s="415"/>
      <c r="J842" s="12"/>
      <c r="K842" s="12"/>
      <c r="L842" s="12"/>
    </row>
    <row r="843" spans="1:12" x14ac:dyDescent="0.5">
      <c r="A843" s="12"/>
      <c r="B843" s="412" t="s">
        <v>698</v>
      </c>
      <c r="C843" s="413" t="s">
        <v>1621</v>
      </c>
      <c r="D843" s="413" t="s">
        <v>99</v>
      </c>
      <c r="E843" s="413" t="s">
        <v>699</v>
      </c>
      <c r="F843" s="414">
        <v>40648</v>
      </c>
      <c r="G843" s="413"/>
      <c r="H843" s="413" t="s">
        <v>1624</v>
      </c>
      <c r="I843" s="415"/>
      <c r="J843" s="12"/>
      <c r="K843" s="12"/>
      <c r="L843" s="12"/>
    </row>
    <row r="844" spans="1:12" x14ac:dyDescent="0.5">
      <c r="A844" s="12"/>
      <c r="B844" s="412" t="s">
        <v>1635</v>
      </c>
      <c r="C844" s="413" t="s">
        <v>1621</v>
      </c>
      <c r="D844" s="413" t="s">
        <v>134</v>
      </c>
      <c r="E844" s="413" t="s">
        <v>126</v>
      </c>
      <c r="F844" s="414">
        <v>40662</v>
      </c>
      <c r="G844" s="413"/>
      <c r="H844" s="413" t="s">
        <v>1624</v>
      </c>
      <c r="I844" s="415"/>
      <c r="J844" s="12"/>
      <c r="K844" s="12"/>
      <c r="L844" s="12"/>
    </row>
    <row r="845" spans="1:12" x14ac:dyDescent="0.5">
      <c r="A845" s="12"/>
      <c r="B845" s="412" t="s">
        <v>459</v>
      </c>
      <c r="C845" s="413" t="s">
        <v>1621</v>
      </c>
      <c r="D845" s="413" t="s">
        <v>134</v>
      </c>
      <c r="E845" s="413" t="s">
        <v>460</v>
      </c>
      <c r="F845" s="414">
        <v>40662</v>
      </c>
      <c r="G845" s="413"/>
      <c r="H845" s="413" t="s">
        <v>1624</v>
      </c>
      <c r="I845" s="415"/>
      <c r="J845" s="12"/>
      <c r="K845" s="12"/>
      <c r="L845" s="12"/>
    </row>
    <row r="846" spans="1:12" x14ac:dyDescent="0.5">
      <c r="A846" s="12"/>
      <c r="B846" s="412" t="s">
        <v>903</v>
      </c>
      <c r="C846" s="413" t="s">
        <v>1621</v>
      </c>
      <c r="D846" s="413" t="s">
        <v>134</v>
      </c>
      <c r="E846" s="413" t="s">
        <v>1655</v>
      </c>
      <c r="F846" s="414">
        <v>40662</v>
      </c>
      <c r="G846" s="413"/>
      <c r="H846" s="413" t="s">
        <v>1624</v>
      </c>
      <c r="I846" s="415"/>
      <c r="J846" s="12"/>
      <c r="K846" s="12"/>
      <c r="L846" s="12"/>
    </row>
    <row r="847" spans="1:12" x14ac:dyDescent="0.5">
      <c r="A847" s="12"/>
      <c r="B847" s="412" t="s">
        <v>1377</v>
      </c>
      <c r="C847" s="413" t="s">
        <v>1621</v>
      </c>
      <c r="D847" s="413" t="s">
        <v>134</v>
      </c>
      <c r="E847" s="413" t="s">
        <v>1655</v>
      </c>
      <c r="F847" s="414">
        <v>40662</v>
      </c>
      <c r="G847" s="413"/>
      <c r="H847" s="413" t="s">
        <v>1624</v>
      </c>
      <c r="I847" s="415"/>
      <c r="J847" s="12"/>
      <c r="K847" s="12"/>
      <c r="L847" s="12"/>
    </row>
    <row r="848" spans="1:12" x14ac:dyDescent="0.5">
      <c r="A848" s="12"/>
      <c r="B848" s="412" t="s">
        <v>177</v>
      </c>
      <c r="C848" s="413" t="s">
        <v>1621</v>
      </c>
      <c r="D848" s="413" t="s">
        <v>99</v>
      </c>
      <c r="E848" s="413" t="s">
        <v>178</v>
      </c>
      <c r="F848" s="414">
        <v>40666</v>
      </c>
      <c r="G848" s="413"/>
      <c r="H848" s="413" t="s">
        <v>1624</v>
      </c>
      <c r="I848" s="415"/>
      <c r="J848" s="12"/>
      <c r="K848" s="12"/>
      <c r="L848" s="12"/>
    </row>
    <row r="849" spans="1:12" x14ac:dyDescent="0.5">
      <c r="A849" s="12"/>
      <c r="B849" s="412" t="s">
        <v>546</v>
      </c>
      <c r="C849" s="413" t="s">
        <v>1621</v>
      </c>
      <c r="D849" s="413" t="s">
        <v>99</v>
      </c>
      <c r="E849" s="413" t="s">
        <v>547</v>
      </c>
      <c r="F849" s="414">
        <v>40666</v>
      </c>
      <c r="G849" s="413"/>
      <c r="H849" s="413" t="s">
        <v>1624</v>
      </c>
      <c r="I849" s="415"/>
      <c r="J849" s="12"/>
      <c r="K849" s="12"/>
      <c r="L849" s="12"/>
    </row>
    <row r="850" spans="1:12" x14ac:dyDescent="0.5">
      <c r="A850" s="12"/>
      <c r="B850" s="412" t="s">
        <v>834</v>
      </c>
      <c r="C850" s="413" t="s">
        <v>1621</v>
      </c>
      <c r="D850" s="413" t="s">
        <v>99</v>
      </c>
      <c r="E850" s="413" t="s">
        <v>835</v>
      </c>
      <c r="F850" s="414">
        <v>40666</v>
      </c>
      <c r="G850" s="413"/>
      <c r="H850" s="413" t="s">
        <v>1624</v>
      </c>
      <c r="I850" s="415"/>
      <c r="J850" s="12"/>
      <c r="K850" s="12"/>
      <c r="L850" s="12"/>
    </row>
    <row r="851" spans="1:12" x14ac:dyDescent="0.5">
      <c r="A851" s="12"/>
      <c r="B851" s="412" t="s">
        <v>925</v>
      </c>
      <c r="C851" s="413" t="s">
        <v>1621</v>
      </c>
      <c r="D851" s="413" t="s">
        <v>99</v>
      </c>
      <c r="E851" s="413" t="s">
        <v>926</v>
      </c>
      <c r="F851" s="414">
        <v>40666</v>
      </c>
      <c r="G851" s="413"/>
      <c r="H851" s="413" t="s">
        <v>1624</v>
      </c>
      <c r="I851" s="415"/>
      <c r="J851" s="12"/>
      <c r="K851" s="12"/>
      <c r="L851" s="12"/>
    </row>
    <row r="852" spans="1:12" x14ac:dyDescent="0.5">
      <c r="A852" s="12"/>
      <c r="B852" s="412" t="s">
        <v>868</v>
      </c>
      <c r="C852" s="413" t="s">
        <v>1621</v>
      </c>
      <c r="D852" s="413" t="s">
        <v>99</v>
      </c>
      <c r="E852" s="413" t="s">
        <v>869</v>
      </c>
      <c r="F852" s="414">
        <v>40683</v>
      </c>
      <c r="G852" s="413">
        <v>11</v>
      </c>
      <c r="H852" s="413">
        <v>0.1</v>
      </c>
      <c r="I852" s="415"/>
      <c r="J852" s="12"/>
      <c r="K852" s="12"/>
      <c r="L852" s="12"/>
    </row>
    <row r="853" spans="1:12" x14ac:dyDescent="0.5">
      <c r="A853" s="12"/>
      <c r="B853" s="412" t="s">
        <v>1416</v>
      </c>
      <c r="C853" s="413" t="s">
        <v>1622</v>
      </c>
      <c r="D853" s="413" t="s">
        <v>105</v>
      </c>
      <c r="E853" s="413" t="s">
        <v>1751</v>
      </c>
      <c r="F853" s="414">
        <v>40753</v>
      </c>
      <c r="G853" s="413">
        <v>10000</v>
      </c>
      <c r="H853" s="413">
        <v>0.1</v>
      </c>
      <c r="I853" s="415"/>
      <c r="J853" s="12"/>
      <c r="K853" s="12"/>
      <c r="L853" s="12"/>
    </row>
    <row r="854" spans="1:12" x14ac:dyDescent="0.5">
      <c r="A854" s="12"/>
      <c r="B854" s="412" t="s">
        <v>1481</v>
      </c>
      <c r="C854" s="413" t="s">
        <v>1621</v>
      </c>
      <c r="D854" s="413" t="s">
        <v>134</v>
      </c>
      <c r="E854" s="413" t="s">
        <v>1655</v>
      </c>
      <c r="F854" s="414">
        <v>40788</v>
      </c>
      <c r="G854" s="413"/>
      <c r="H854" s="413" t="s">
        <v>1624</v>
      </c>
      <c r="I854" s="415"/>
      <c r="J854" s="12"/>
      <c r="K854" s="12"/>
      <c r="L854" s="12"/>
    </row>
    <row r="855" spans="1:12" x14ac:dyDescent="0.5">
      <c r="A855" s="12"/>
      <c r="B855" s="412" t="s">
        <v>1539</v>
      </c>
      <c r="C855" s="413" t="s">
        <v>1621</v>
      </c>
      <c r="D855" s="413" t="s">
        <v>105</v>
      </c>
      <c r="E855" s="413" t="s">
        <v>1540</v>
      </c>
      <c r="F855" s="414">
        <v>40844</v>
      </c>
      <c r="G855" s="413">
        <v>5.4</v>
      </c>
      <c r="H855" s="413">
        <v>0.1</v>
      </c>
      <c r="I855" s="415"/>
      <c r="J855" s="12"/>
      <c r="K855" s="12"/>
      <c r="L855" s="12"/>
    </row>
    <row r="856" spans="1:12" x14ac:dyDescent="0.5">
      <c r="A856" s="12"/>
      <c r="B856" s="412" t="s">
        <v>708</v>
      </c>
      <c r="C856" s="413" t="s">
        <v>1621</v>
      </c>
      <c r="D856" s="413" t="s">
        <v>134</v>
      </c>
      <c r="E856" s="413" t="s">
        <v>1655</v>
      </c>
      <c r="F856" s="414">
        <v>40851</v>
      </c>
      <c r="G856" s="413"/>
      <c r="H856" s="413" t="s">
        <v>1624</v>
      </c>
      <c r="I856" s="415"/>
      <c r="J856" s="12"/>
      <c r="K856" s="12"/>
      <c r="L856" s="12"/>
    </row>
    <row r="857" spans="1:12" x14ac:dyDescent="0.5">
      <c r="A857" s="12"/>
      <c r="B857" s="412" t="s">
        <v>746</v>
      </c>
      <c r="C857" s="413" t="s">
        <v>1621</v>
      </c>
      <c r="D857" s="413" t="s">
        <v>134</v>
      </c>
      <c r="E857" s="413" t="s">
        <v>747</v>
      </c>
      <c r="F857" s="414">
        <v>40851</v>
      </c>
      <c r="G857" s="413"/>
      <c r="H857" s="413" t="s">
        <v>1624</v>
      </c>
      <c r="I857" s="415"/>
      <c r="J857" s="12"/>
      <c r="K857" s="12"/>
      <c r="L857" s="12"/>
    </row>
    <row r="858" spans="1:12" x14ac:dyDescent="0.5">
      <c r="A858" s="12"/>
      <c r="B858" s="412" t="s">
        <v>748</v>
      </c>
      <c r="C858" s="413" t="s">
        <v>1621</v>
      </c>
      <c r="D858" s="413" t="s">
        <v>134</v>
      </c>
      <c r="E858" s="413" t="s">
        <v>1655</v>
      </c>
      <c r="F858" s="414">
        <v>40851</v>
      </c>
      <c r="G858" s="413"/>
      <c r="H858" s="413" t="s">
        <v>1624</v>
      </c>
      <c r="I858" s="415"/>
      <c r="J858" s="12"/>
      <c r="K858" s="12"/>
      <c r="L858" s="12"/>
    </row>
    <row r="859" spans="1:12" x14ac:dyDescent="0.5">
      <c r="A859" s="12"/>
      <c r="B859" s="412" t="s">
        <v>1011</v>
      </c>
      <c r="C859" s="413" t="s">
        <v>1621</v>
      </c>
      <c r="D859" s="413" t="s">
        <v>134</v>
      </c>
      <c r="E859" s="413" t="s">
        <v>1012</v>
      </c>
      <c r="F859" s="414">
        <v>40851</v>
      </c>
      <c r="G859" s="413"/>
      <c r="H859" s="413" t="s">
        <v>1624</v>
      </c>
      <c r="I859" s="415"/>
      <c r="J859" s="12"/>
      <c r="K859" s="12"/>
      <c r="L859" s="12"/>
    </row>
    <row r="860" spans="1:12" x14ac:dyDescent="0.5">
      <c r="A860" s="12"/>
      <c r="B860" s="412" t="s">
        <v>1061</v>
      </c>
      <c r="C860" s="413" t="s">
        <v>1621</v>
      </c>
      <c r="D860" s="413" t="s">
        <v>134</v>
      </c>
      <c r="E860" s="413" t="s">
        <v>1062</v>
      </c>
      <c r="F860" s="414">
        <v>40851</v>
      </c>
      <c r="G860" s="413"/>
      <c r="H860" s="413" t="s">
        <v>1624</v>
      </c>
      <c r="I860" s="415"/>
      <c r="J860" s="12"/>
      <c r="K860" s="12"/>
      <c r="L860" s="12"/>
    </row>
    <row r="861" spans="1:12" x14ac:dyDescent="0.5">
      <c r="A861" s="12"/>
      <c r="B861" s="412" t="s">
        <v>889</v>
      </c>
      <c r="C861" s="413" t="s">
        <v>1621</v>
      </c>
      <c r="D861" s="413" t="s">
        <v>99</v>
      </c>
      <c r="E861" s="413" t="s">
        <v>890</v>
      </c>
      <c r="F861" s="414">
        <v>40942</v>
      </c>
      <c r="G861" s="413"/>
      <c r="H861" s="413" t="s">
        <v>1624</v>
      </c>
      <c r="I861" s="415"/>
      <c r="J861" s="12"/>
      <c r="K861" s="12"/>
      <c r="L861" s="12"/>
    </row>
    <row r="862" spans="1:12" ht="30" x14ac:dyDescent="0.5">
      <c r="A862" s="12"/>
      <c r="B862" s="412" t="s">
        <v>94</v>
      </c>
      <c r="C862" s="413" t="s">
        <v>1622</v>
      </c>
      <c r="D862" s="413" t="s">
        <v>99</v>
      </c>
      <c r="E862" s="413" t="s">
        <v>965</v>
      </c>
      <c r="F862" s="414">
        <v>40984</v>
      </c>
      <c r="G862" s="416" t="s">
        <v>1690</v>
      </c>
      <c r="H862" s="413">
        <v>0.1</v>
      </c>
      <c r="I862" s="415"/>
      <c r="J862" s="12"/>
      <c r="K862" s="12"/>
      <c r="L862" s="12"/>
    </row>
    <row r="863" spans="1:12" x14ac:dyDescent="0.5">
      <c r="A863" s="12"/>
      <c r="B863" s="412" t="s">
        <v>1005</v>
      </c>
      <c r="C863" s="413" t="s">
        <v>1621</v>
      </c>
      <c r="D863" s="413" t="s">
        <v>134</v>
      </c>
      <c r="E863" s="413" t="s">
        <v>1006</v>
      </c>
      <c r="F863" s="414">
        <v>41082</v>
      </c>
      <c r="G863" s="413"/>
      <c r="H863" s="413" t="s">
        <v>1624</v>
      </c>
      <c r="I863" s="415"/>
      <c r="J863" s="12"/>
      <c r="K863" s="12"/>
      <c r="L863" s="12"/>
    </row>
    <row r="864" spans="1:12" x14ac:dyDescent="0.5">
      <c r="A864" s="12"/>
      <c r="B864" s="412" t="s">
        <v>237</v>
      </c>
      <c r="C864" s="413" t="s">
        <v>1621</v>
      </c>
      <c r="D864" s="413" t="s">
        <v>134</v>
      </c>
      <c r="E864" s="413" t="s">
        <v>238</v>
      </c>
      <c r="F864" s="414">
        <v>41082</v>
      </c>
      <c r="G864" s="413"/>
      <c r="H864" s="413" t="s">
        <v>1624</v>
      </c>
      <c r="I864" s="415"/>
      <c r="J864" s="12"/>
      <c r="K864" s="12"/>
      <c r="L864" s="12"/>
    </row>
    <row r="865" spans="1:12" x14ac:dyDescent="0.5">
      <c r="A865" s="12"/>
      <c r="B865" s="412" t="s">
        <v>438</v>
      </c>
      <c r="C865" s="413" t="s">
        <v>1621</v>
      </c>
      <c r="D865" s="413" t="s">
        <v>134</v>
      </c>
      <c r="E865" s="413" t="s">
        <v>126</v>
      </c>
      <c r="F865" s="414">
        <v>41082</v>
      </c>
      <c r="G865" s="413"/>
      <c r="H865" s="413" t="s">
        <v>1624</v>
      </c>
      <c r="I865" s="415"/>
      <c r="J865" s="12"/>
      <c r="K865" s="12"/>
      <c r="L865" s="12"/>
    </row>
    <row r="866" spans="1:12" x14ac:dyDescent="0.5">
      <c r="A866" s="12"/>
      <c r="B866" s="412" t="s">
        <v>587</v>
      </c>
      <c r="C866" s="413" t="s">
        <v>1621</v>
      </c>
      <c r="D866" s="413" t="s">
        <v>134</v>
      </c>
      <c r="E866" s="413" t="s">
        <v>588</v>
      </c>
      <c r="F866" s="414">
        <v>41082</v>
      </c>
      <c r="G866" s="413"/>
      <c r="H866" s="413" t="s">
        <v>1624</v>
      </c>
      <c r="I866" s="415"/>
      <c r="J866" s="12"/>
      <c r="K866" s="12"/>
      <c r="L866" s="12"/>
    </row>
    <row r="867" spans="1:12" x14ac:dyDescent="0.5">
      <c r="A867" s="12"/>
      <c r="B867" s="412" t="s">
        <v>1442</v>
      </c>
      <c r="C867" s="413" t="s">
        <v>1621</v>
      </c>
      <c r="D867" s="413" t="s">
        <v>99</v>
      </c>
      <c r="E867" s="413" t="s">
        <v>1443</v>
      </c>
      <c r="F867" s="414">
        <v>41114</v>
      </c>
      <c r="G867" s="413"/>
      <c r="H867" s="413" t="s">
        <v>1624</v>
      </c>
      <c r="I867" s="415"/>
      <c r="J867" s="12"/>
      <c r="K867" s="12"/>
      <c r="L867" s="12"/>
    </row>
    <row r="868" spans="1:12" x14ac:dyDescent="0.5">
      <c r="A868" s="12"/>
      <c r="B868" s="412" t="s">
        <v>884</v>
      </c>
      <c r="C868" s="413" t="s">
        <v>1621</v>
      </c>
      <c r="D868" s="413" t="s">
        <v>99</v>
      </c>
      <c r="E868" s="413" t="s">
        <v>885</v>
      </c>
      <c r="F868" s="414">
        <v>41114</v>
      </c>
      <c r="G868" s="413"/>
      <c r="H868" s="413" t="s">
        <v>1624</v>
      </c>
      <c r="I868" s="415"/>
      <c r="J868" s="12"/>
      <c r="K868" s="12"/>
      <c r="L868" s="12"/>
    </row>
    <row r="869" spans="1:12" x14ac:dyDescent="0.5">
      <c r="A869" s="12"/>
      <c r="B869" s="412" t="s">
        <v>1725</v>
      </c>
      <c r="C869" s="413" t="s">
        <v>1621</v>
      </c>
      <c r="D869" s="413" t="s">
        <v>134</v>
      </c>
      <c r="E869" s="413" t="s">
        <v>1029</v>
      </c>
      <c r="F869" s="414">
        <v>41215</v>
      </c>
      <c r="G869" s="413"/>
      <c r="H869" s="413" t="s">
        <v>1624</v>
      </c>
      <c r="I869" s="415"/>
      <c r="J869" s="12"/>
      <c r="K869" s="12"/>
      <c r="L869" s="12"/>
    </row>
    <row r="870" spans="1:12" x14ac:dyDescent="0.5">
      <c r="A870" s="12"/>
      <c r="B870" s="412" t="s">
        <v>650</v>
      </c>
      <c r="C870" s="413" t="s">
        <v>1621</v>
      </c>
      <c r="D870" s="413" t="s">
        <v>134</v>
      </c>
      <c r="E870" s="413" t="s">
        <v>651</v>
      </c>
      <c r="F870" s="414">
        <v>41215</v>
      </c>
      <c r="G870" s="413"/>
      <c r="H870" s="413" t="s">
        <v>1624</v>
      </c>
      <c r="I870" s="415"/>
      <c r="J870" s="12"/>
      <c r="K870" s="12"/>
      <c r="L870" s="12"/>
    </row>
    <row r="871" spans="1:12" x14ac:dyDescent="0.5">
      <c r="A871" s="12"/>
      <c r="B871" s="412" t="s">
        <v>630</v>
      </c>
      <c r="C871" s="413" t="s">
        <v>1621</v>
      </c>
      <c r="D871" s="413" t="s">
        <v>105</v>
      </c>
      <c r="E871" s="413" t="s">
        <v>631</v>
      </c>
      <c r="F871" s="414">
        <v>41313</v>
      </c>
      <c r="G871" s="413"/>
      <c r="H871" s="413" t="s">
        <v>1624</v>
      </c>
      <c r="I871" s="415"/>
      <c r="J871" s="12"/>
      <c r="K871" s="12"/>
      <c r="L871" s="12"/>
    </row>
    <row r="872" spans="1:12" x14ac:dyDescent="0.5">
      <c r="A872" s="12"/>
      <c r="B872" s="412" t="s">
        <v>400</v>
      </c>
      <c r="C872" s="413" t="s">
        <v>1621</v>
      </c>
      <c r="D872" s="413" t="s">
        <v>105</v>
      </c>
      <c r="E872" s="413" t="s">
        <v>401</v>
      </c>
      <c r="F872" s="414">
        <v>41313</v>
      </c>
      <c r="G872" s="413"/>
      <c r="H872" s="413" t="s">
        <v>1624</v>
      </c>
      <c r="I872" s="415"/>
      <c r="J872" s="12"/>
      <c r="K872" s="12"/>
      <c r="L872" s="12"/>
    </row>
    <row r="873" spans="1:12" x14ac:dyDescent="0.5">
      <c r="A873" s="12"/>
      <c r="B873" s="412" t="s">
        <v>422</v>
      </c>
      <c r="C873" s="413" t="s">
        <v>1621</v>
      </c>
      <c r="D873" s="413" t="s">
        <v>102</v>
      </c>
      <c r="E873" s="413" t="s">
        <v>423</v>
      </c>
      <c r="F873" s="414">
        <v>41418</v>
      </c>
      <c r="G873" s="413"/>
      <c r="H873" s="413" t="s">
        <v>1624</v>
      </c>
      <c r="I873" s="415"/>
      <c r="J873" s="12"/>
      <c r="K873" s="12"/>
      <c r="L873" s="12"/>
    </row>
    <row r="874" spans="1:12" x14ac:dyDescent="0.5">
      <c r="A874" s="12"/>
      <c r="B874" s="412" t="s">
        <v>857</v>
      </c>
      <c r="C874" s="413" t="s">
        <v>1620</v>
      </c>
      <c r="D874" s="413" t="s">
        <v>99</v>
      </c>
      <c r="E874" s="413" t="s">
        <v>1655</v>
      </c>
      <c r="F874" s="414">
        <v>41460</v>
      </c>
      <c r="G874" s="413"/>
      <c r="H874" s="413" t="s">
        <v>1624</v>
      </c>
      <c r="I874" s="415"/>
      <c r="J874" s="12"/>
      <c r="K874" s="12"/>
      <c r="L874" s="12"/>
    </row>
    <row r="875" spans="1:12" x14ac:dyDescent="0.5">
      <c r="A875" s="12"/>
      <c r="B875" s="412" t="s">
        <v>692</v>
      </c>
      <c r="C875" s="413" t="s">
        <v>1621</v>
      </c>
      <c r="D875" s="413" t="s">
        <v>99</v>
      </c>
      <c r="E875" s="413" t="s">
        <v>1655</v>
      </c>
      <c r="F875" s="414">
        <v>41493</v>
      </c>
      <c r="G875" s="413"/>
      <c r="H875" s="413" t="s">
        <v>1624</v>
      </c>
      <c r="I875" s="415"/>
      <c r="J875" s="12"/>
      <c r="K875" s="12"/>
      <c r="L875" s="12"/>
    </row>
    <row r="876" spans="1:12" x14ac:dyDescent="0.5">
      <c r="A876" s="12"/>
      <c r="B876" s="412" t="s">
        <v>68</v>
      </c>
      <c r="C876" s="413" t="s">
        <v>1621</v>
      </c>
      <c r="D876" s="413" t="s">
        <v>134</v>
      </c>
      <c r="E876" s="413" t="s">
        <v>65</v>
      </c>
      <c r="F876" s="414">
        <v>41530</v>
      </c>
      <c r="G876" s="413"/>
      <c r="H876" s="413" t="s">
        <v>1624</v>
      </c>
      <c r="I876" s="415"/>
      <c r="J876" s="12"/>
      <c r="K876" s="12"/>
      <c r="L876" s="12"/>
    </row>
    <row r="877" spans="1:12" x14ac:dyDescent="0.5">
      <c r="A877" s="12"/>
      <c r="B877" s="412" t="s">
        <v>331</v>
      </c>
      <c r="C877" s="413" t="s">
        <v>1621</v>
      </c>
      <c r="D877" s="413" t="s">
        <v>134</v>
      </c>
      <c r="E877" s="413" t="s">
        <v>332</v>
      </c>
      <c r="F877" s="414">
        <v>41530</v>
      </c>
      <c r="G877" s="413"/>
      <c r="H877" s="413" t="s">
        <v>1624</v>
      </c>
      <c r="I877" s="415"/>
      <c r="J877" s="12"/>
      <c r="K877" s="12"/>
      <c r="L877" s="12"/>
    </row>
    <row r="878" spans="1:12" x14ac:dyDescent="0.5">
      <c r="A878" s="12"/>
      <c r="B878" s="412" t="s">
        <v>333</v>
      </c>
      <c r="C878" s="413" t="s">
        <v>1621</v>
      </c>
      <c r="D878" s="413" t="s">
        <v>134</v>
      </c>
      <c r="E878" s="413" t="s">
        <v>334</v>
      </c>
      <c r="F878" s="414">
        <v>41530</v>
      </c>
      <c r="G878" s="413"/>
      <c r="H878" s="413" t="s">
        <v>1624</v>
      </c>
      <c r="I878" s="415"/>
      <c r="J878" s="12"/>
      <c r="K878" s="12"/>
      <c r="L878" s="12"/>
    </row>
    <row r="879" spans="1:12" x14ac:dyDescent="0.5">
      <c r="A879" s="12"/>
      <c r="B879" s="412" t="s">
        <v>1512</v>
      </c>
      <c r="C879" s="413" t="s">
        <v>1621</v>
      </c>
      <c r="D879" s="413" t="s">
        <v>134</v>
      </c>
      <c r="E879" s="413" t="s">
        <v>1513</v>
      </c>
      <c r="F879" s="414">
        <v>41530</v>
      </c>
      <c r="G879" s="413"/>
      <c r="H879" s="413" t="s">
        <v>1624</v>
      </c>
      <c r="I879" s="415"/>
      <c r="J879" s="12"/>
      <c r="K879" s="12"/>
      <c r="L879" s="12"/>
    </row>
    <row r="880" spans="1:12" x14ac:dyDescent="0.5">
      <c r="A880" s="12"/>
      <c r="B880" s="412" t="s">
        <v>337</v>
      </c>
      <c r="C880" s="413" t="s">
        <v>1621</v>
      </c>
      <c r="D880" s="413" t="s">
        <v>102</v>
      </c>
      <c r="E880" s="413" t="s">
        <v>338</v>
      </c>
      <c r="F880" s="414">
        <v>41544</v>
      </c>
      <c r="G880" s="413"/>
      <c r="H880" s="413" t="s">
        <v>1624</v>
      </c>
      <c r="I880" s="415"/>
      <c r="J880" s="12"/>
      <c r="K880" s="12"/>
      <c r="L880" s="12"/>
    </row>
    <row r="881" spans="1:12" x14ac:dyDescent="0.5">
      <c r="A881" s="12"/>
      <c r="B881" s="412" t="s">
        <v>603</v>
      </c>
      <c r="C881" s="413" t="s">
        <v>1621</v>
      </c>
      <c r="D881" s="413" t="s">
        <v>105</v>
      </c>
      <c r="E881" s="413" t="s">
        <v>1655</v>
      </c>
      <c r="F881" s="414">
        <v>41628</v>
      </c>
      <c r="G881" s="413">
        <v>146</v>
      </c>
      <c r="H881" s="413">
        <v>0.1</v>
      </c>
      <c r="I881" s="415"/>
      <c r="J881" s="12"/>
      <c r="K881" s="12"/>
      <c r="L881" s="12"/>
    </row>
    <row r="882" spans="1:12" x14ac:dyDescent="0.5">
      <c r="A882" s="12"/>
      <c r="B882" s="412" t="s">
        <v>693</v>
      </c>
      <c r="C882" s="413" t="s">
        <v>1621</v>
      </c>
      <c r="D882" s="413" t="s">
        <v>99</v>
      </c>
      <c r="E882" s="413" t="s">
        <v>1655</v>
      </c>
      <c r="F882" s="414">
        <v>41642</v>
      </c>
      <c r="G882" s="413"/>
      <c r="H882" s="413" t="s">
        <v>1624</v>
      </c>
      <c r="I882" s="415"/>
      <c r="J882" s="12"/>
      <c r="K882" s="12"/>
      <c r="L882" s="12"/>
    </row>
    <row r="883" spans="1:12" x14ac:dyDescent="0.5">
      <c r="A883" s="12"/>
      <c r="B883" s="412" t="s">
        <v>11</v>
      </c>
      <c r="C883" s="413" t="s">
        <v>1632</v>
      </c>
      <c r="D883" s="413" t="s">
        <v>99</v>
      </c>
      <c r="E883" s="413" t="s">
        <v>12</v>
      </c>
      <c r="F883" s="414">
        <v>41670</v>
      </c>
      <c r="G883" s="413"/>
      <c r="H883" s="413" t="s">
        <v>1624</v>
      </c>
      <c r="I883" s="415"/>
      <c r="J883" s="12"/>
      <c r="K883" s="12"/>
      <c r="L883" s="12"/>
    </row>
    <row r="884" spans="1:12" x14ac:dyDescent="0.5">
      <c r="A884" s="12"/>
      <c r="B884" s="412" t="s">
        <v>937</v>
      </c>
      <c r="C884" s="413" t="s">
        <v>1621</v>
      </c>
      <c r="D884" s="413" t="s">
        <v>102</v>
      </c>
      <c r="E884" s="413" t="s">
        <v>938</v>
      </c>
      <c r="F884" s="414">
        <v>41726</v>
      </c>
      <c r="G884" s="413"/>
      <c r="H884" s="413" t="s">
        <v>1624</v>
      </c>
      <c r="I884" s="415"/>
      <c r="J884" s="12"/>
      <c r="K884" s="12"/>
      <c r="L884" s="12"/>
    </row>
    <row r="885" spans="1:12" x14ac:dyDescent="0.5">
      <c r="A885" s="12"/>
      <c r="B885" s="412" t="s">
        <v>1013</v>
      </c>
      <c r="C885" s="413" t="s">
        <v>1622</v>
      </c>
      <c r="D885" s="413" t="s">
        <v>99</v>
      </c>
      <c r="E885" s="413" t="s">
        <v>1012</v>
      </c>
      <c r="F885" s="414">
        <v>41726</v>
      </c>
      <c r="G885" s="413"/>
      <c r="H885" s="413" t="s">
        <v>1624</v>
      </c>
      <c r="I885" s="415"/>
      <c r="J885" s="12"/>
      <c r="K885" s="12"/>
      <c r="L885" s="12"/>
    </row>
    <row r="886" spans="1:12" x14ac:dyDescent="0.5">
      <c r="A886" s="12"/>
      <c r="B886" s="412" t="s">
        <v>1256</v>
      </c>
      <c r="C886" s="413" t="s">
        <v>1621</v>
      </c>
      <c r="D886" s="413" t="s">
        <v>134</v>
      </c>
      <c r="E886" s="413" t="s">
        <v>1655</v>
      </c>
      <c r="F886" s="414">
        <v>41747</v>
      </c>
      <c r="G886" s="413"/>
      <c r="H886" s="413" t="s">
        <v>1624</v>
      </c>
      <c r="I886" s="415"/>
      <c r="J886" s="12"/>
      <c r="K886" s="12"/>
      <c r="L886" s="12"/>
    </row>
    <row r="887" spans="1:12" x14ac:dyDescent="0.5">
      <c r="A887" s="12"/>
      <c r="B887" s="412" t="s">
        <v>1295</v>
      </c>
      <c r="C887" s="413" t="s">
        <v>1621</v>
      </c>
      <c r="D887" s="413" t="s">
        <v>134</v>
      </c>
      <c r="E887" s="413" t="s">
        <v>1296</v>
      </c>
      <c r="F887" s="414">
        <v>41747</v>
      </c>
      <c r="G887" s="413"/>
      <c r="H887" s="413" t="s">
        <v>1624</v>
      </c>
      <c r="I887" s="415"/>
      <c r="J887" s="12"/>
      <c r="K887" s="12"/>
      <c r="L887" s="12"/>
    </row>
    <row r="888" spans="1:12" x14ac:dyDescent="0.5">
      <c r="A888" s="12"/>
      <c r="B888" s="412" t="s">
        <v>1350</v>
      </c>
      <c r="C888" s="413" t="s">
        <v>1621</v>
      </c>
      <c r="D888" s="413" t="s">
        <v>134</v>
      </c>
      <c r="E888" s="413" t="s">
        <v>1351</v>
      </c>
      <c r="F888" s="414">
        <v>41747</v>
      </c>
      <c r="G888" s="413"/>
      <c r="H888" s="413" t="s">
        <v>1624</v>
      </c>
      <c r="I888" s="415"/>
      <c r="J888" s="12"/>
      <c r="K888" s="12"/>
      <c r="L888" s="12"/>
    </row>
    <row r="889" spans="1:12" x14ac:dyDescent="0.5">
      <c r="A889" s="12"/>
      <c r="B889" s="412" t="s">
        <v>1502</v>
      </c>
      <c r="C889" s="413" t="s">
        <v>1621</v>
      </c>
      <c r="D889" s="413" t="s">
        <v>134</v>
      </c>
      <c r="E889" s="413" t="s">
        <v>1503</v>
      </c>
      <c r="F889" s="414">
        <v>41747</v>
      </c>
      <c r="G889" s="413"/>
      <c r="H889" s="413" t="s">
        <v>1624</v>
      </c>
      <c r="I889" s="415"/>
      <c r="J889" s="12"/>
      <c r="K889" s="12"/>
      <c r="L889" s="12"/>
    </row>
    <row r="890" spans="1:12" x14ac:dyDescent="0.5">
      <c r="A890" s="12"/>
      <c r="B890" s="412" t="s">
        <v>633</v>
      </c>
      <c r="C890" s="413" t="s">
        <v>1621</v>
      </c>
      <c r="D890" s="413" t="s">
        <v>99</v>
      </c>
      <c r="E890" s="413" t="s">
        <v>634</v>
      </c>
      <c r="F890" s="414">
        <v>41761</v>
      </c>
      <c r="G890" s="413"/>
      <c r="H890" s="413" t="s">
        <v>1624</v>
      </c>
      <c r="I890" s="415"/>
      <c r="J890" s="12"/>
      <c r="K890" s="12"/>
      <c r="L890" s="12"/>
    </row>
    <row r="891" spans="1:12" x14ac:dyDescent="0.5">
      <c r="A891" s="12"/>
      <c r="B891" s="412" t="s">
        <v>526</v>
      </c>
      <c r="C891" s="413" t="s">
        <v>1621</v>
      </c>
      <c r="D891" s="413" t="s">
        <v>105</v>
      </c>
      <c r="E891" s="413" t="s">
        <v>527</v>
      </c>
      <c r="F891" s="414">
        <v>41999</v>
      </c>
      <c r="G891" s="413"/>
      <c r="H891" s="413" t="s">
        <v>1624</v>
      </c>
      <c r="I891" s="415"/>
      <c r="J891" s="12"/>
      <c r="K891" s="12"/>
      <c r="L891" s="12"/>
    </row>
    <row r="892" spans="1:12" x14ac:dyDescent="0.5">
      <c r="A892" s="12"/>
      <c r="B892" s="412" t="s">
        <v>529</v>
      </c>
      <c r="C892" s="413" t="s">
        <v>1621</v>
      </c>
      <c r="D892" s="413" t="s">
        <v>105</v>
      </c>
      <c r="E892" s="413" t="s">
        <v>530</v>
      </c>
      <c r="F892" s="414">
        <v>41999</v>
      </c>
      <c r="G892" s="413"/>
      <c r="H892" s="413" t="s">
        <v>1624</v>
      </c>
      <c r="I892" s="415"/>
      <c r="J892" s="12"/>
      <c r="K892" s="12"/>
      <c r="L892" s="12"/>
    </row>
    <row r="893" spans="1:12" x14ac:dyDescent="0.5">
      <c r="A893" s="12"/>
      <c r="B893" s="412" t="s">
        <v>525</v>
      </c>
      <c r="C893" s="413" t="s">
        <v>1621</v>
      </c>
      <c r="D893" s="413" t="s">
        <v>105</v>
      </c>
      <c r="E893" s="413" t="s">
        <v>1655</v>
      </c>
      <c r="F893" s="414">
        <v>41999</v>
      </c>
      <c r="G893" s="413"/>
      <c r="H893" s="413" t="s">
        <v>1624</v>
      </c>
      <c r="I893" s="415"/>
      <c r="J893" s="12"/>
      <c r="K893" s="12"/>
      <c r="L893" s="12"/>
    </row>
    <row r="894" spans="1:12" x14ac:dyDescent="0.5">
      <c r="A894" s="12"/>
      <c r="B894" s="412" t="s">
        <v>1171</v>
      </c>
      <c r="C894" s="413" t="s">
        <v>1621</v>
      </c>
      <c r="D894" s="413" t="s">
        <v>105</v>
      </c>
      <c r="E894" s="413" t="s">
        <v>1172</v>
      </c>
      <c r="F894" s="414">
        <v>41999</v>
      </c>
      <c r="G894" s="413"/>
      <c r="H894" s="413" t="s">
        <v>1624</v>
      </c>
      <c r="I894" s="415"/>
      <c r="J894" s="12"/>
      <c r="K894" s="12"/>
      <c r="L894" s="12"/>
    </row>
    <row r="895" spans="1:12" x14ac:dyDescent="0.5">
      <c r="A895" s="12"/>
      <c r="B895" s="412" t="s">
        <v>1173</v>
      </c>
      <c r="C895" s="413" t="s">
        <v>1621</v>
      </c>
      <c r="D895" s="413" t="s">
        <v>105</v>
      </c>
      <c r="E895" s="413" t="s">
        <v>1174</v>
      </c>
      <c r="F895" s="414">
        <v>41999</v>
      </c>
      <c r="G895" s="413"/>
      <c r="H895" s="413" t="s">
        <v>1624</v>
      </c>
      <c r="I895" s="415"/>
      <c r="J895" s="12"/>
      <c r="K895" s="12"/>
      <c r="L895" s="12"/>
    </row>
    <row r="896" spans="1:12" x14ac:dyDescent="0.5">
      <c r="A896" s="12"/>
      <c r="B896" s="412" t="s">
        <v>1175</v>
      </c>
      <c r="C896" s="413" t="s">
        <v>1621</v>
      </c>
      <c r="D896" s="413" t="s">
        <v>105</v>
      </c>
      <c r="E896" s="413" t="s">
        <v>1176</v>
      </c>
      <c r="F896" s="414">
        <v>41999</v>
      </c>
      <c r="G896" s="413"/>
      <c r="H896" s="413" t="s">
        <v>1624</v>
      </c>
      <c r="I896" s="415"/>
      <c r="J896" s="12"/>
      <c r="K896" s="12"/>
      <c r="L896" s="12"/>
    </row>
    <row r="897" spans="1:12" x14ac:dyDescent="0.5">
      <c r="A897" s="12"/>
      <c r="B897" s="412" t="s">
        <v>1700</v>
      </c>
      <c r="C897" s="413" t="s">
        <v>1621</v>
      </c>
      <c r="D897" s="413" t="s">
        <v>105</v>
      </c>
      <c r="E897" s="413" t="s">
        <v>1179</v>
      </c>
      <c r="F897" s="414">
        <v>41999</v>
      </c>
      <c r="G897" s="413"/>
      <c r="H897" s="413" t="s">
        <v>1624</v>
      </c>
      <c r="I897" s="415"/>
      <c r="J897" s="12"/>
      <c r="K897" s="12"/>
      <c r="L897" s="12"/>
    </row>
    <row r="898" spans="1:12" x14ac:dyDescent="0.5">
      <c r="A898" s="12"/>
      <c r="B898" s="412" t="s">
        <v>1180</v>
      </c>
      <c r="C898" s="413" t="s">
        <v>1621</v>
      </c>
      <c r="D898" s="413" t="s">
        <v>105</v>
      </c>
      <c r="E898" s="413" t="s">
        <v>1181</v>
      </c>
      <c r="F898" s="414">
        <v>41999</v>
      </c>
      <c r="G898" s="413"/>
      <c r="H898" s="413" t="s">
        <v>1624</v>
      </c>
      <c r="I898" s="415"/>
      <c r="J898" s="12"/>
      <c r="K898" s="12"/>
      <c r="L898" s="12"/>
    </row>
    <row r="899" spans="1:12" x14ac:dyDescent="0.5">
      <c r="A899" s="12"/>
      <c r="B899" s="412" t="s">
        <v>1701</v>
      </c>
      <c r="C899" s="413" t="s">
        <v>1621</v>
      </c>
      <c r="D899" s="413" t="s">
        <v>105</v>
      </c>
      <c r="E899" s="413" t="s">
        <v>1182</v>
      </c>
      <c r="F899" s="414">
        <v>41999</v>
      </c>
      <c r="G899" s="413"/>
      <c r="H899" s="413" t="s">
        <v>1624</v>
      </c>
      <c r="I899" s="415"/>
      <c r="J899" s="12"/>
      <c r="K899" s="12"/>
      <c r="L899" s="12"/>
    </row>
    <row r="900" spans="1:12" x14ac:dyDescent="0.5">
      <c r="A900" s="12"/>
      <c r="B900" s="412" t="s">
        <v>1183</v>
      </c>
      <c r="C900" s="413" t="s">
        <v>1621</v>
      </c>
      <c r="D900" s="413" t="s">
        <v>105</v>
      </c>
      <c r="E900" s="413" t="s">
        <v>1184</v>
      </c>
      <c r="F900" s="414">
        <v>41999</v>
      </c>
      <c r="G900" s="413"/>
      <c r="H900" s="413" t="s">
        <v>1624</v>
      </c>
      <c r="I900" s="415"/>
      <c r="J900" s="12"/>
      <c r="K900" s="12"/>
      <c r="L900" s="12"/>
    </row>
    <row r="901" spans="1:12" x14ac:dyDescent="0.5">
      <c r="A901" s="12"/>
      <c r="B901" s="412" t="s">
        <v>1185</v>
      </c>
      <c r="C901" s="413" t="s">
        <v>1621</v>
      </c>
      <c r="D901" s="413" t="s">
        <v>105</v>
      </c>
      <c r="E901" s="413" t="s">
        <v>1186</v>
      </c>
      <c r="F901" s="414">
        <v>41999</v>
      </c>
      <c r="G901" s="413"/>
      <c r="H901" s="413" t="s">
        <v>1624</v>
      </c>
      <c r="I901" s="415"/>
      <c r="J901" s="12"/>
      <c r="K901" s="12"/>
      <c r="L901" s="12"/>
    </row>
    <row r="902" spans="1:12" x14ac:dyDescent="0.5">
      <c r="A902" s="12"/>
      <c r="B902" s="412" t="s">
        <v>1187</v>
      </c>
      <c r="C902" s="413" t="s">
        <v>1621</v>
      </c>
      <c r="D902" s="413" t="s">
        <v>105</v>
      </c>
      <c r="E902" s="413" t="s">
        <v>1188</v>
      </c>
      <c r="F902" s="414">
        <v>41999</v>
      </c>
      <c r="G902" s="413"/>
      <c r="H902" s="413" t="s">
        <v>1624</v>
      </c>
      <c r="I902" s="415"/>
      <c r="J902" s="12"/>
      <c r="K902" s="12"/>
      <c r="L902" s="12"/>
    </row>
    <row r="903" spans="1:12" x14ac:dyDescent="0.5">
      <c r="A903" s="12"/>
      <c r="B903" s="412" t="s">
        <v>1189</v>
      </c>
      <c r="C903" s="413" t="s">
        <v>1621</v>
      </c>
      <c r="D903" s="413" t="s">
        <v>105</v>
      </c>
      <c r="E903" s="413" t="s">
        <v>1190</v>
      </c>
      <c r="F903" s="414">
        <v>41999</v>
      </c>
      <c r="G903" s="413"/>
      <c r="H903" s="413" t="s">
        <v>1624</v>
      </c>
      <c r="I903" s="415"/>
      <c r="J903" s="12"/>
      <c r="K903" s="12"/>
      <c r="L903" s="12"/>
    </row>
    <row r="904" spans="1:12" x14ac:dyDescent="0.5">
      <c r="A904" s="12"/>
      <c r="B904" s="412" t="s">
        <v>1191</v>
      </c>
      <c r="C904" s="413" t="s">
        <v>1621</v>
      </c>
      <c r="D904" s="413" t="s">
        <v>105</v>
      </c>
      <c r="E904" s="413" t="s">
        <v>1192</v>
      </c>
      <c r="F904" s="414">
        <v>41999</v>
      </c>
      <c r="G904" s="413"/>
      <c r="H904" s="413" t="s">
        <v>1624</v>
      </c>
      <c r="I904" s="415"/>
      <c r="J904" s="12"/>
      <c r="K904" s="12"/>
      <c r="L904" s="12"/>
    </row>
    <row r="905" spans="1:12" x14ac:dyDescent="0.5">
      <c r="A905" s="12"/>
      <c r="B905" s="412" t="s">
        <v>1049</v>
      </c>
      <c r="C905" s="413" t="s">
        <v>1621</v>
      </c>
      <c r="D905" s="413" t="s">
        <v>102</v>
      </c>
      <c r="E905" s="413" t="s">
        <v>1050</v>
      </c>
      <c r="F905" s="414">
        <v>42027</v>
      </c>
      <c r="G905" s="413"/>
      <c r="H905" s="413" t="s">
        <v>1624</v>
      </c>
      <c r="I905" s="415"/>
      <c r="J905" s="12"/>
      <c r="K905" s="12"/>
      <c r="L905" s="12"/>
    </row>
    <row r="906" spans="1:12" x14ac:dyDescent="0.5">
      <c r="A906" s="12"/>
      <c r="B906" s="412" t="s">
        <v>1071</v>
      </c>
      <c r="C906" s="413" t="s">
        <v>1621</v>
      </c>
      <c r="D906" s="413" t="s">
        <v>99</v>
      </c>
      <c r="E906" s="413" t="s">
        <v>1072</v>
      </c>
      <c r="F906" s="414">
        <v>42090</v>
      </c>
      <c r="G906" s="413"/>
      <c r="H906" s="413" t="s">
        <v>1624</v>
      </c>
      <c r="I906" s="415"/>
      <c r="J906" s="12"/>
      <c r="K906" s="12"/>
      <c r="L906" s="12"/>
    </row>
    <row r="907" spans="1:12" x14ac:dyDescent="0.5">
      <c r="A907" s="12"/>
      <c r="B907" s="412" t="s">
        <v>260</v>
      </c>
      <c r="C907" s="413" t="s">
        <v>1620</v>
      </c>
      <c r="D907" s="413" t="s">
        <v>105</v>
      </c>
      <c r="E907" s="413" t="s">
        <v>90</v>
      </c>
      <c r="F907" s="414">
        <v>42135</v>
      </c>
      <c r="G907" s="413" t="s">
        <v>261</v>
      </c>
      <c r="H907" s="413">
        <v>0.1</v>
      </c>
      <c r="I907" s="415"/>
      <c r="J907" s="12"/>
      <c r="K907" s="12"/>
      <c r="L907" s="12"/>
    </row>
    <row r="908" spans="1:12" x14ac:dyDescent="0.5">
      <c r="A908" s="12"/>
      <c r="B908" s="412" t="s">
        <v>727</v>
      </c>
      <c r="C908" s="413" t="s">
        <v>1622</v>
      </c>
      <c r="D908" s="413" t="s">
        <v>99</v>
      </c>
      <c r="E908" s="413" t="s">
        <v>728</v>
      </c>
      <c r="F908" s="414">
        <v>42174</v>
      </c>
      <c r="G908" s="413" t="s">
        <v>729</v>
      </c>
      <c r="H908" s="413">
        <v>0.1</v>
      </c>
      <c r="I908" s="415"/>
      <c r="J908" s="12"/>
      <c r="K908" s="12"/>
      <c r="L908" s="12"/>
    </row>
    <row r="909" spans="1:12" x14ac:dyDescent="0.5">
      <c r="A909" s="12"/>
      <c r="B909" s="412" t="s">
        <v>1430</v>
      </c>
      <c r="C909" s="413" t="s">
        <v>1621</v>
      </c>
      <c r="D909" s="413" t="s">
        <v>102</v>
      </c>
      <c r="E909" s="413" t="s">
        <v>1431</v>
      </c>
      <c r="F909" s="414">
        <v>42230</v>
      </c>
      <c r="G909" s="413"/>
      <c r="H909" s="413" t="s">
        <v>1624</v>
      </c>
      <c r="I909" s="415"/>
      <c r="J909" s="12"/>
      <c r="K909" s="12"/>
      <c r="L909" s="12"/>
    </row>
    <row r="910" spans="1:12" x14ac:dyDescent="0.5">
      <c r="A910" s="12"/>
      <c r="B910" s="412" t="s">
        <v>426</v>
      </c>
      <c r="C910" s="413" t="s">
        <v>1621</v>
      </c>
      <c r="D910" s="413" t="s">
        <v>99</v>
      </c>
      <c r="E910" s="413" t="s">
        <v>427</v>
      </c>
      <c r="F910" s="414">
        <v>42241</v>
      </c>
      <c r="G910" s="413"/>
      <c r="H910" s="413" t="s">
        <v>1624</v>
      </c>
      <c r="I910" s="415"/>
      <c r="J910" s="12"/>
      <c r="K910" s="12"/>
      <c r="L910" s="12"/>
    </row>
    <row r="911" spans="1:12" x14ac:dyDescent="0.5">
      <c r="A911" s="12"/>
      <c r="B911" s="412" t="s">
        <v>1493</v>
      </c>
      <c r="C911" s="413" t="s">
        <v>1622</v>
      </c>
      <c r="D911" s="413" t="s">
        <v>102</v>
      </c>
      <c r="E911" s="413" t="s">
        <v>1494</v>
      </c>
      <c r="F911" s="414">
        <v>42335</v>
      </c>
      <c r="G911" s="413"/>
      <c r="H911" s="413" t="s">
        <v>1624</v>
      </c>
      <c r="I911" s="415"/>
      <c r="J911" s="12"/>
      <c r="K911" s="12"/>
      <c r="L911" s="12"/>
    </row>
    <row r="912" spans="1:12" x14ac:dyDescent="0.5">
      <c r="A912" s="12"/>
      <c r="B912" s="412" t="s">
        <v>846</v>
      </c>
      <c r="C912" s="413" t="s">
        <v>1620</v>
      </c>
      <c r="D912" s="413" t="s">
        <v>105</v>
      </c>
      <c r="E912" s="413" t="s">
        <v>847</v>
      </c>
      <c r="F912" s="414">
        <v>42342</v>
      </c>
      <c r="G912" s="413"/>
      <c r="H912" s="413" t="s">
        <v>1624</v>
      </c>
      <c r="I912" s="415"/>
      <c r="J912" s="12"/>
      <c r="K912" s="12"/>
      <c r="L912" s="12"/>
    </row>
    <row r="913" spans="1:12" x14ac:dyDescent="0.5">
      <c r="A913" s="12"/>
      <c r="B913" s="412" t="s">
        <v>1636</v>
      </c>
      <c r="C913" s="413" t="s">
        <v>1621</v>
      </c>
      <c r="D913" s="413" t="s">
        <v>134</v>
      </c>
      <c r="E913" s="413" t="s">
        <v>126</v>
      </c>
      <c r="F913" s="414">
        <v>42342</v>
      </c>
      <c r="G913" s="413"/>
      <c r="H913" s="413" t="s">
        <v>1624</v>
      </c>
      <c r="I913" s="415"/>
      <c r="J913" s="12"/>
      <c r="K913" s="12"/>
      <c r="L913" s="12"/>
    </row>
    <row r="914" spans="1:12" x14ac:dyDescent="0.5">
      <c r="A914" s="12"/>
      <c r="B914" s="412" t="s">
        <v>810</v>
      </c>
      <c r="C914" s="413" t="s">
        <v>1621</v>
      </c>
      <c r="D914" s="413" t="s">
        <v>134</v>
      </c>
      <c r="E914" s="413" t="s">
        <v>126</v>
      </c>
      <c r="F914" s="414">
        <v>42342</v>
      </c>
      <c r="G914" s="413"/>
      <c r="H914" s="413" t="s">
        <v>1624</v>
      </c>
      <c r="I914" s="415"/>
      <c r="J914" s="12"/>
      <c r="K914" s="12"/>
      <c r="L914" s="12"/>
    </row>
    <row r="915" spans="1:12" x14ac:dyDescent="0.5">
      <c r="A915" s="12"/>
      <c r="B915" s="412" t="s">
        <v>1020</v>
      </c>
      <c r="C915" s="413" t="s">
        <v>1622</v>
      </c>
      <c r="D915" s="413" t="s">
        <v>105</v>
      </c>
      <c r="E915" s="413" t="s">
        <v>1021</v>
      </c>
      <c r="F915" s="414">
        <v>42342</v>
      </c>
      <c r="G915" s="413"/>
      <c r="H915" s="413" t="s">
        <v>1624</v>
      </c>
      <c r="I915" s="415"/>
      <c r="J915" s="12"/>
      <c r="K915" s="12"/>
      <c r="L915" s="12"/>
    </row>
    <row r="916" spans="1:12" x14ac:dyDescent="0.5">
      <c r="A916" s="12"/>
      <c r="B916" s="412" t="s">
        <v>101</v>
      </c>
      <c r="C916" s="413" t="s">
        <v>1632</v>
      </c>
      <c r="D916" s="413" t="s">
        <v>102</v>
      </c>
      <c r="E916" s="413" t="s">
        <v>103</v>
      </c>
      <c r="F916" s="414">
        <v>42468</v>
      </c>
      <c r="G916" s="413"/>
      <c r="H916" s="413" t="s">
        <v>1624</v>
      </c>
      <c r="I916" s="415"/>
      <c r="J916" s="12"/>
      <c r="K916" s="12"/>
      <c r="L916" s="12"/>
    </row>
    <row r="917" spans="1:12" x14ac:dyDescent="0.5">
      <c r="A917" s="12"/>
      <c r="B917" s="412" t="s">
        <v>1408</v>
      </c>
      <c r="C917" s="413" t="s">
        <v>1621</v>
      </c>
      <c r="D917" s="413" t="s">
        <v>99</v>
      </c>
      <c r="E917" s="413" t="s">
        <v>1409</v>
      </c>
      <c r="F917" s="414">
        <v>42482</v>
      </c>
      <c r="G917" s="413">
        <v>27</v>
      </c>
      <c r="H917" s="413">
        <v>0.1</v>
      </c>
      <c r="I917" s="415"/>
      <c r="J917" s="12"/>
      <c r="K917" s="12"/>
      <c r="L917" s="12"/>
    </row>
    <row r="918" spans="1:12" x14ac:dyDescent="0.5">
      <c r="A918" s="12"/>
      <c r="B918" s="412" t="s">
        <v>923</v>
      </c>
      <c r="C918" s="413" t="s">
        <v>1621</v>
      </c>
      <c r="D918" s="413" t="s">
        <v>134</v>
      </c>
      <c r="E918" s="413" t="s">
        <v>924</v>
      </c>
      <c r="F918" s="414">
        <v>42510</v>
      </c>
      <c r="G918" s="413">
        <v>180</v>
      </c>
      <c r="H918" s="413">
        <v>0.1</v>
      </c>
      <c r="I918" s="415"/>
      <c r="J918" s="12"/>
      <c r="K918" s="12"/>
      <c r="L918" s="12"/>
    </row>
    <row r="919" spans="1:12" x14ac:dyDescent="0.5">
      <c r="A919" s="12"/>
      <c r="B919" s="412" t="s">
        <v>1248</v>
      </c>
      <c r="C919" s="413" t="s">
        <v>1621</v>
      </c>
      <c r="D919" s="413" t="s">
        <v>134</v>
      </c>
      <c r="E919" s="413" t="s">
        <v>1249</v>
      </c>
      <c r="F919" s="414">
        <v>42510</v>
      </c>
      <c r="G919" s="413"/>
      <c r="H919" s="413" t="s">
        <v>1624</v>
      </c>
      <c r="I919" s="415"/>
      <c r="J919" s="12"/>
      <c r="K919" s="12"/>
      <c r="L919" s="12"/>
    </row>
    <row r="920" spans="1:12" x14ac:dyDescent="0.5">
      <c r="A920" s="12"/>
      <c r="B920" s="412" t="s">
        <v>1450</v>
      </c>
      <c r="C920" s="413" t="s">
        <v>1621</v>
      </c>
      <c r="D920" s="413" t="s">
        <v>134</v>
      </c>
      <c r="E920" s="413" t="s">
        <v>1451</v>
      </c>
      <c r="F920" s="414">
        <v>42510</v>
      </c>
      <c r="G920" s="413"/>
      <c r="H920" s="413" t="s">
        <v>1624</v>
      </c>
      <c r="I920" s="415"/>
      <c r="J920" s="12"/>
      <c r="K920" s="12"/>
      <c r="L920" s="12"/>
    </row>
    <row r="921" spans="1:12" x14ac:dyDescent="0.5">
      <c r="A921" s="12"/>
      <c r="B921" s="412" t="s">
        <v>1379</v>
      </c>
      <c r="C921" s="413" t="s">
        <v>1621</v>
      </c>
      <c r="D921" s="413" t="s">
        <v>99</v>
      </c>
      <c r="E921" s="413" t="s">
        <v>1380</v>
      </c>
      <c r="F921" s="414">
        <v>42552</v>
      </c>
      <c r="G921" s="413"/>
      <c r="H921" s="413" t="s">
        <v>1624</v>
      </c>
      <c r="I921" s="415"/>
      <c r="J921" s="12"/>
      <c r="K921" s="12"/>
      <c r="L921" s="12"/>
    </row>
    <row r="922" spans="1:12" x14ac:dyDescent="0.5">
      <c r="A922" s="12"/>
      <c r="B922" s="412" t="s">
        <v>511</v>
      </c>
      <c r="C922" s="413" t="s">
        <v>1632</v>
      </c>
      <c r="D922" s="413" t="s">
        <v>99</v>
      </c>
      <c r="E922" s="413" t="s">
        <v>512</v>
      </c>
      <c r="F922" s="414">
        <v>42566</v>
      </c>
      <c r="G922" s="413" t="s">
        <v>206</v>
      </c>
      <c r="H922" s="413">
        <v>0.1</v>
      </c>
      <c r="I922" s="415"/>
      <c r="J922" s="12"/>
      <c r="K922" s="12"/>
      <c r="L922" s="12"/>
    </row>
    <row r="923" spans="1:12" x14ac:dyDescent="0.5">
      <c r="A923" s="12"/>
      <c r="B923" s="412" t="s">
        <v>204</v>
      </c>
      <c r="C923" s="413" t="s">
        <v>1632</v>
      </c>
      <c r="D923" s="413" t="s">
        <v>99</v>
      </c>
      <c r="E923" s="413" t="s">
        <v>205</v>
      </c>
      <c r="F923" s="414">
        <v>42566</v>
      </c>
      <c r="G923" s="413" t="s">
        <v>206</v>
      </c>
      <c r="H923" s="413">
        <v>0.1</v>
      </c>
      <c r="I923" s="415"/>
      <c r="J923" s="12"/>
      <c r="K923" s="12"/>
      <c r="L923" s="12"/>
    </row>
    <row r="924" spans="1:12" x14ac:dyDescent="0.5">
      <c r="A924" s="12"/>
      <c r="B924" s="412" t="s">
        <v>501</v>
      </c>
      <c r="C924" s="413" t="s">
        <v>1632</v>
      </c>
      <c r="D924" s="413" t="s">
        <v>99</v>
      </c>
      <c r="E924" s="413" t="s">
        <v>502</v>
      </c>
      <c r="F924" s="414">
        <v>42566</v>
      </c>
      <c r="G924" s="413" t="s">
        <v>206</v>
      </c>
      <c r="H924" s="413">
        <v>0.1</v>
      </c>
      <c r="I924" s="415"/>
      <c r="J924" s="12"/>
      <c r="K924" s="12"/>
      <c r="L924" s="12"/>
    </row>
    <row r="925" spans="1:12" x14ac:dyDescent="0.5">
      <c r="A925" s="12"/>
      <c r="B925" s="412" t="s">
        <v>503</v>
      </c>
      <c r="C925" s="413" t="s">
        <v>1632</v>
      </c>
      <c r="D925" s="413" t="s">
        <v>99</v>
      </c>
      <c r="E925" s="413" t="s">
        <v>504</v>
      </c>
      <c r="F925" s="414">
        <v>42566</v>
      </c>
      <c r="G925" s="413" t="s">
        <v>206</v>
      </c>
      <c r="H925" s="413">
        <v>0.1</v>
      </c>
      <c r="I925" s="415"/>
      <c r="J925" s="12"/>
      <c r="K925" s="12"/>
      <c r="L925" s="12"/>
    </row>
    <row r="926" spans="1:12" x14ac:dyDescent="0.5">
      <c r="A926" s="12"/>
      <c r="B926" s="412" t="s">
        <v>1339</v>
      </c>
      <c r="C926" s="413" t="s">
        <v>1632</v>
      </c>
      <c r="D926" s="413" t="s">
        <v>99</v>
      </c>
      <c r="E926" s="413" t="s">
        <v>1340</v>
      </c>
      <c r="F926" s="414">
        <v>42566</v>
      </c>
      <c r="G926" s="413" t="s">
        <v>206</v>
      </c>
      <c r="H926" s="413">
        <v>0.1</v>
      </c>
      <c r="I926" s="415"/>
      <c r="J926" s="12"/>
      <c r="K926" s="12"/>
      <c r="L926" s="12"/>
    </row>
    <row r="927" spans="1:12" x14ac:dyDescent="0.5">
      <c r="A927" s="12"/>
      <c r="B927" s="412" t="s">
        <v>1387</v>
      </c>
      <c r="C927" s="413" t="s">
        <v>1632</v>
      </c>
      <c r="D927" s="413" t="s">
        <v>99</v>
      </c>
      <c r="E927" s="413" t="s">
        <v>1388</v>
      </c>
      <c r="F927" s="414">
        <v>42566</v>
      </c>
      <c r="G927" s="413" t="s">
        <v>206</v>
      </c>
      <c r="H927" s="413">
        <v>0.1</v>
      </c>
      <c r="I927" s="415"/>
      <c r="J927" s="12"/>
      <c r="K927" s="12"/>
      <c r="L927" s="12"/>
    </row>
    <row r="928" spans="1:12" x14ac:dyDescent="0.5">
      <c r="A928" s="12"/>
      <c r="B928" s="412" t="s">
        <v>270</v>
      </c>
      <c r="C928" s="413" t="s">
        <v>1621</v>
      </c>
      <c r="D928" s="413" t="s">
        <v>99</v>
      </c>
      <c r="E928" s="413" t="s">
        <v>271</v>
      </c>
      <c r="F928" s="414">
        <v>42580</v>
      </c>
      <c r="G928" s="413">
        <v>0.95</v>
      </c>
      <c r="H928" s="413">
        <v>0.1</v>
      </c>
      <c r="I928" s="415"/>
      <c r="J928" s="12"/>
      <c r="K928" s="12"/>
      <c r="L928" s="12"/>
    </row>
    <row r="929" spans="1:12" x14ac:dyDescent="0.5">
      <c r="A929" s="12"/>
      <c r="B929" s="412" t="s">
        <v>278</v>
      </c>
      <c r="C929" s="413" t="s">
        <v>1621</v>
      </c>
      <c r="D929" s="413" t="s">
        <v>99</v>
      </c>
      <c r="E929" s="413" t="s">
        <v>46</v>
      </c>
      <c r="F929" s="414">
        <v>42587</v>
      </c>
      <c r="G929" s="413"/>
      <c r="H929" s="413" t="s">
        <v>1624</v>
      </c>
      <c r="I929" s="415"/>
      <c r="J929" s="12"/>
      <c r="K929" s="12"/>
      <c r="L929" s="12"/>
    </row>
    <row r="930" spans="1:12" x14ac:dyDescent="0.5">
      <c r="A930" s="12"/>
      <c r="B930" s="412" t="s">
        <v>784</v>
      </c>
      <c r="C930" s="413" t="s">
        <v>1621</v>
      </c>
      <c r="D930" s="413" t="s">
        <v>99</v>
      </c>
      <c r="E930" s="413" t="s">
        <v>785</v>
      </c>
      <c r="F930" s="414">
        <v>42643</v>
      </c>
      <c r="G930" s="413"/>
      <c r="H930" s="413" t="s">
        <v>1624</v>
      </c>
      <c r="I930" s="415"/>
      <c r="J930" s="12"/>
      <c r="K930" s="12"/>
      <c r="L930" s="12"/>
    </row>
    <row r="931" spans="1:12" x14ac:dyDescent="0.5">
      <c r="A931" s="12"/>
      <c r="B931" s="412" t="s">
        <v>1253</v>
      </c>
      <c r="C931" s="413" t="s">
        <v>1621</v>
      </c>
      <c r="D931" s="413" t="s">
        <v>99</v>
      </c>
      <c r="E931" s="413" t="s">
        <v>126</v>
      </c>
      <c r="F931" s="414">
        <v>42664</v>
      </c>
      <c r="G931" s="413"/>
      <c r="H931" s="413" t="s">
        <v>1624</v>
      </c>
      <c r="I931" s="415"/>
      <c r="J931" s="12"/>
      <c r="K931" s="12"/>
      <c r="L931" s="12"/>
    </row>
    <row r="932" spans="1:12" x14ac:dyDescent="0.5">
      <c r="A932" s="12"/>
      <c r="B932" s="412" t="s">
        <v>1262</v>
      </c>
      <c r="C932" s="413" t="s">
        <v>1622</v>
      </c>
      <c r="D932" s="413" t="s">
        <v>102</v>
      </c>
      <c r="E932" s="413" t="s">
        <v>1263</v>
      </c>
      <c r="F932" s="414">
        <v>42762</v>
      </c>
      <c r="G932" s="413"/>
      <c r="H932" s="413" t="s">
        <v>1624</v>
      </c>
      <c r="I932" s="415"/>
      <c r="J932" s="12"/>
      <c r="K932" s="12"/>
      <c r="L932" s="12"/>
    </row>
    <row r="933" spans="1:12" x14ac:dyDescent="0.5">
      <c r="A933" s="12"/>
      <c r="B933" s="412" t="s">
        <v>1575</v>
      </c>
      <c r="C933" s="413" t="s">
        <v>1632</v>
      </c>
      <c r="D933" s="413" t="s">
        <v>102</v>
      </c>
      <c r="E933" s="413" t="s">
        <v>1576</v>
      </c>
      <c r="F933" s="414">
        <v>42762</v>
      </c>
      <c r="G933" s="413"/>
      <c r="H933" s="413" t="s">
        <v>1624</v>
      </c>
      <c r="I933" s="418">
        <v>42762</v>
      </c>
      <c r="J933" s="12"/>
      <c r="K933" s="12"/>
      <c r="L933" s="12"/>
    </row>
    <row r="934" spans="1:12" x14ac:dyDescent="0.5">
      <c r="A934" s="12"/>
      <c r="B934" s="412" t="s">
        <v>808</v>
      </c>
      <c r="C934" s="413" t="s">
        <v>1621</v>
      </c>
      <c r="D934" s="413" t="s">
        <v>134</v>
      </c>
      <c r="E934" s="413" t="s">
        <v>809</v>
      </c>
      <c r="F934" s="414">
        <v>42923</v>
      </c>
      <c r="G934" s="413">
        <v>1100</v>
      </c>
      <c r="H934" s="413">
        <v>0.1</v>
      </c>
      <c r="I934" s="418">
        <v>42923</v>
      </c>
      <c r="J934" s="12"/>
      <c r="K934" s="12"/>
      <c r="L934" s="12"/>
    </row>
    <row r="935" spans="1:12" x14ac:dyDescent="0.5">
      <c r="A935" s="12"/>
      <c r="B935" s="412" t="s">
        <v>1252</v>
      </c>
      <c r="C935" s="413" t="s">
        <v>1621</v>
      </c>
      <c r="D935" s="413" t="s">
        <v>99</v>
      </c>
      <c r="E935" s="413" t="s">
        <v>126</v>
      </c>
      <c r="F935" s="414">
        <v>42923</v>
      </c>
      <c r="G935" s="413"/>
      <c r="H935" s="413" t="s">
        <v>1624</v>
      </c>
      <c r="I935" s="418">
        <v>42923</v>
      </c>
      <c r="J935" s="12"/>
      <c r="K935" s="12"/>
      <c r="L935" s="12"/>
    </row>
    <row r="936" spans="1:12" x14ac:dyDescent="0.5">
      <c r="A936" s="12"/>
      <c r="B936" s="412" t="s">
        <v>1724</v>
      </c>
      <c r="C936" s="413" t="s">
        <v>1621</v>
      </c>
      <c r="D936" s="413" t="s">
        <v>134</v>
      </c>
      <c r="E936" s="413" t="s">
        <v>951</v>
      </c>
      <c r="F936" s="414">
        <v>43035</v>
      </c>
      <c r="G936" s="413"/>
      <c r="H936" s="413" t="s">
        <v>1624</v>
      </c>
      <c r="I936" s="418">
        <v>43035</v>
      </c>
      <c r="J936" s="12"/>
      <c r="K936" s="12"/>
      <c r="L936" s="12"/>
    </row>
    <row r="937" spans="1:12" x14ac:dyDescent="0.5">
      <c r="A937" s="12"/>
      <c r="B937" s="412" t="s">
        <v>625</v>
      </c>
      <c r="C937" s="413" t="s">
        <v>1621</v>
      </c>
      <c r="D937" s="413" t="s">
        <v>134</v>
      </c>
      <c r="E937" s="413" t="s">
        <v>58</v>
      </c>
      <c r="F937" s="414">
        <v>43035</v>
      </c>
      <c r="G937" s="413"/>
      <c r="H937" s="413" t="s">
        <v>1624</v>
      </c>
      <c r="I937" s="418">
        <v>43035</v>
      </c>
      <c r="J937" s="12"/>
      <c r="K937" s="12"/>
      <c r="L937" s="12"/>
    </row>
    <row r="938" spans="1:12" x14ac:dyDescent="0.5">
      <c r="A938" s="12"/>
      <c r="B938" s="412" t="s">
        <v>1440</v>
      </c>
      <c r="C938" s="413" t="s">
        <v>1621</v>
      </c>
      <c r="D938" s="413" t="s">
        <v>134</v>
      </c>
      <c r="E938" s="413" t="s">
        <v>1441</v>
      </c>
      <c r="F938" s="414">
        <v>43035</v>
      </c>
      <c r="G938" s="413"/>
      <c r="H938" s="413" t="s">
        <v>1624</v>
      </c>
      <c r="I938" s="418">
        <v>43035</v>
      </c>
      <c r="J938" s="12"/>
      <c r="K938" s="12"/>
      <c r="L938" s="12"/>
    </row>
    <row r="939" spans="1:12" x14ac:dyDescent="0.5">
      <c r="A939" s="12"/>
      <c r="B939" s="412" t="s">
        <v>1259</v>
      </c>
      <c r="C939" s="413" t="s">
        <v>1622</v>
      </c>
      <c r="D939" s="413" t="s">
        <v>99</v>
      </c>
      <c r="E939" s="413" t="s">
        <v>1260</v>
      </c>
      <c r="F939" s="414">
        <v>43049</v>
      </c>
      <c r="G939" s="413"/>
      <c r="H939" s="413" t="s">
        <v>1624</v>
      </c>
      <c r="I939" s="418">
        <v>43049</v>
      </c>
      <c r="J939" s="12"/>
      <c r="K939" s="12"/>
      <c r="L939" s="12"/>
    </row>
    <row r="940" spans="1:12" x14ac:dyDescent="0.5">
      <c r="A940" s="12"/>
      <c r="B940" s="412" t="s">
        <v>1261</v>
      </c>
      <c r="C940" s="413" t="s">
        <v>1622</v>
      </c>
      <c r="D940" s="413" t="s">
        <v>99</v>
      </c>
      <c r="E940" s="413" t="s">
        <v>59</v>
      </c>
      <c r="F940" s="414">
        <v>43049</v>
      </c>
      <c r="G940" s="413"/>
      <c r="H940" s="413" t="s">
        <v>1624</v>
      </c>
      <c r="I940" s="418">
        <v>43049</v>
      </c>
      <c r="J940" s="12"/>
      <c r="K940" s="12"/>
      <c r="L940" s="12"/>
    </row>
    <row r="941" spans="1:12" x14ac:dyDescent="0.5">
      <c r="A941" s="12"/>
      <c r="B941" s="412" t="s">
        <v>386</v>
      </c>
      <c r="C941" s="413" t="s">
        <v>1622</v>
      </c>
      <c r="D941" s="413" t="s">
        <v>105</v>
      </c>
      <c r="E941" s="413" t="s">
        <v>387</v>
      </c>
      <c r="F941" s="414">
        <v>43084</v>
      </c>
      <c r="G941" s="413" t="s">
        <v>1654</v>
      </c>
      <c r="H941" s="413">
        <v>0.1</v>
      </c>
      <c r="I941" s="418">
        <v>43084</v>
      </c>
      <c r="J941" s="12"/>
      <c r="K941" s="12"/>
      <c r="L941" s="12"/>
    </row>
    <row r="942" spans="1:12" ht="30" x14ac:dyDescent="0.5">
      <c r="A942" s="12"/>
      <c r="B942" s="412" t="s">
        <v>844</v>
      </c>
      <c r="C942" s="413" t="s">
        <v>1620</v>
      </c>
      <c r="D942" s="413" t="s">
        <v>105</v>
      </c>
      <c r="E942" s="413" t="s">
        <v>845</v>
      </c>
      <c r="F942" s="414">
        <v>43084</v>
      </c>
      <c r="G942" s="416" t="s">
        <v>1684</v>
      </c>
      <c r="H942" s="413">
        <v>0.1</v>
      </c>
      <c r="I942" s="418">
        <v>43084</v>
      </c>
      <c r="J942" s="12"/>
      <c r="K942" s="12"/>
      <c r="L942" s="12"/>
    </row>
    <row r="943" spans="1:12" ht="30" x14ac:dyDescent="0.5">
      <c r="A943" s="12"/>
      <c r="B943" s="412" t="s">
        <v>1573</v>
      </c>
      <c r="C943" s="413" t="s">
        <v>1621</v>
      </c>
      <c r="D943" s="413" t="s">
        <v>134</v>
      </c>
      <c r="E943" s="413" t="s">
        <v>36</v>
      </c>
      <c r="F943" s="414">
        <v>43098</v>
      </c>
      <c r="G943" s="413">
        <v>0.88</v>
      </c>
      <c r="H943" s="413">
        <v>0.1</v>
      </c>
      <c r="I943" s="418">
        <v>43098</v>
      </c>
      <c r="J943" s="12"/>
      <c r="K943" s="12"/>
      <c r="L943" s="12"/>
    </row>
    <row r="944" spans="1:12" x14ac:dyDescent="0.5">
      <c r="A944" s="12"/>
      <c r="B944" s="412" t="s">
        <v>1530</v>
      </c>
      <c r="C944" s="413" t="s">
        <v>1621</v>
      </c>
      <c r="D944" s="413" t="s">
        <v>99</v>
      </c>
      <c r="E944" s="413" t="s">
        <v>126</v>
      </c>
      <c r="F944" s="414">
        <v>43245</v>
      </c>
      <c r="G944" s="413"/>
      <c r="H944" s="413" t="s">
        <v>1624</v>
      </c>
      <c r="I944" s="418">
        <v>43245</v>
      </c>
      <c r="J944" s="12"/>
      <c r="K944" s="12"/>
      <c r="L944" s="12"/>
    </row>
    <row r="945" spans="1:12" x14ac:dyDescent="0.5">
      <c r="A945" s="12"/>
      <c r="B945" s="412" t="s">
        <v>1695</v>
      </c>
      <c r="C945" s="413" t="s">
        <v>1632</v>
      </c>
      <c r="D945" s="413" t="s">
        <v>105</v>
      </c>
      <c r="E945" s="413" t="s">
        <v>126</v>
      </c>
      <c r="F945" s="414">
        <v>43399</v>
      </c>
      <c r="G945" s="413"/>
      <c r="H945" s="413" t="s">
        <v>1624</v>
      </c>
      <c r="I945" s="418">
        <v>43399</v>
      </c>
      <c r="J945" s="12"/>
      <c r="K945" s="12"/>
      <c r="L945" s="12"/>
    </row>
    <row r="946" spans="1:12" x14ac:dyDescent="0.5">
      <c r="A946" s="12"/>
      <c r="B946" s="412" t="s">
        <v>1682</v>
      </c>
      <c r="C946" s="413" t="s">
        <v>1621</v>
      </c>
      <c r="D946" s="413" t="s">
        <v>105</v>
      </c>
      <c r="E946" s="413" t="s">
        <v>1683</v>
      </c>
      <c r="F946" s="414">
        <v>43427</v>
      </c>
      <c r="G946" s="413"/>
      <c r="H946" s="413" t="s">
        <v>1624</v>
      </c>
      <c r="I946" s="418">
        <v>43427</v>
      </c>
      <c r="J946" s="12"/>
      <c r="K946" s="12"/>
      <c r="L946" s="12"/>
    </row>
    <row r="947" spans="1:12" x14ac:dyDescent="0.5">
      <c r="A947" s="12"/>
      <c r="B947" s="412" t="s">
        <v>1698</v>
      </c>
      <c r="C947" s="413" t="s">
        <v>1621</v>
      </c>
      <c r="D947" s="413" t="s">
        <v>105</v>
      </c>
      <c r="E947" s="413" t="s">
        <v>1699</v>
      </c>
      <c r="F947" s="414">
        <v>43427</v>
      </c>
      <c r="G947" s="413"/>
      <c r="H947" s="413" t="s">
        <v>1624</v>
      </c>
      <c r="I947" s="418">
        <v>43427</v>
      </c>
      <c r="J947" s="12"/>
      <c r="K947" s="12"/>
      <c r="L947" s="12"/>
    </row>
    <row r="948" spans="1:12" x14ac:dyDescent="0.5">
      <c r="A948" s="12"/>
      <c r="B948" s="412" t="s">
        <v>1645</v>
      </c>
      <c r="C948" s="413" t="s">
        <v>1632</v>
      </c>
      <c r="D948" s="413" t="s">
        <v>102</v>
      </c>
      <c r="E948" s="413" t="s">
        <v>1646</v>
      </c>
      <c r="F948" s="414">
        <v>43532</v>
      </c>
      <c r="G948" s="413"/>
      <c r="H948" s="413" t="s">
        <v>1624</v>
      </c>
      <c r="I948" s="418">
        <v>43532</v>
      </c>
      <c r="J948" s="12"/>
      <c r="K948" s="12"/>
      <c r="L948" s="12"/>
    </row>
    <row r="949" spans="1:12" x14ac:dyDescent="0.5">
      <c r="A949" s="12"/>
      <c r="B949" s="412" t="s">
        <v>1721</v>
      </c>
      <c r="C949" s="413" t="s">
        <v>1621</v>
      </c>
      <c r="D949" s="413" t="s">
        <v>99</v>
      </c>
      <c r="E949" s="413" t="s">
        <v>126</v>
      </c>
      <c r="F949" s="414">
        <v>43644</v>
      </c>
      <c r="G949" s="413" t="s">
        <v>1722</v>
      </c>
      <c r="H949" s="413" t="s">
        <v>1624</v>
      </c>
      <c r="I949" s="418">
        <v>43644</v>
      </c>
      <c r="J949" s="12"/>
      <c r="K949" s="12"/>
      <c r="L949" s="12"/>
    </row>
    <row r="950" spans="1:12" x14ac:dyDescent="0.5">
      <c r="A950" s="12"/>
      <c r="B950" s="412" t="s">
        <v>1660</v>
      </c>
      <c r="C950" s="413" t="s">
        <v>1621</v>
      </c>
      <c r="D950" s="413" t="s">
        <v>134</v>
      </c>
      <c r="E950" s="413" t="s">
        <v>1661</v>
      </c>
      <c r="F950" s="414">
        <v>43721</v>
      </c>
      <c r="G950" s="413"/>
      <c r="H950" s="413" t="s">
        <v>1624</v>
      </c>
      <c r="I950" s="418">
        <v>43721</v>
      </c>
      <c r="J950" s="12"/>
      <c r="K950" s="12"/>
      <c r="L950" s="12"/>
    </row>
    <row r="951" spans="1:12" x14ac:dyDescent="0.5">
      <c r="A951" s="12"/>
      <c r="B951" s="412" t="s">
        <v>1662</v>
      </c>
      <c r="C951" s="413" t="s">
        <v>1621</v>
      </c>
      <c r="D951" s="413" t="s">
        <v>134</v>
      </c>
      <c r="E951" s="413" t="s">
        <v>1663</v>
      </c>
      <c r="F951" s="414">
        <v>43721</v>
      </c>
      <c r="G951" s="413"/>
      <c r="H951" s="413" t="s">
        <v>1624</v>
      </c>
      <c r="I951" s="418">
        <v>43721</v>
      </c>
      <c r="J951" s="12"/>
      <c r="K951" s="12"/>
      <c r="L951" s="12"/>
    </row>
    <row r="952" spans="1:12" x14ac:dyDescent="0.5">
      <c r="A952" s="12"/>
      <c r="B952" s="412" t="s">
        <v>1637</v>
      </c>
      <c r="C952" s="413" t="s">
        <v>1621</v>
      </c>
      <c r="D952" s="413" t="s">
        <v>134</v>
      </c>
      <c r="E952" s="413" t="s">
        <v>1638</v>
      </c>
      <c r="F952" s="414">
        <v>43721</v>
      </c>
      <c r="G952" s="413"/>
      <c r="H952" s="413" t="s">
        <v>1624</v>
      </c>
      <c r="I952" s="418">
        <v>43721</v>
      </c>
      <c r="J952" s="12"/>
      <c r="K952" s="12"/>
      <c r="L952" s="12"/>
    </row>
    <row r="953" spans="1:12" x14ac:dyDescent="0.5">
      <c r="A953" s="12"/>
      <c r="B953" s="412" t="s">
        <v>1652</v>
      </c>
      <c r="C953" s="413" t="s">
        <v>1621</v>
      </c>
      <c r="D953" s="413" t="s">
        <v>134</v>
      </c>
      <c r="E953" s="413" t="s">
        <v>1653</v>
      </c>
      <c r="F953" s="414">
        <v>43721</v>
      </c>
      <c r="G953" s="413"/>
      <c r="H953" s="413" t="s">
        <v>1624</v>
      </c>
      <c r="I953" s="418">
        <v>43721</v>
      </c>
      <c r="J953" s="12"/>
      <c r="K953" s="12"/>
      <c r="L953" s="12"/>
    </row>
    <row r="954" spans="1:12" x14ac:dyDescent="0.5">
      <c r="A954" s="12"/>
      <c r="B954" s="412" t="s">
        <v>1667</v>
      </c>
      <c r="C954" s="413" t="s">
        <v>1621</v>
      </c>
      <c r="D954" s="413" t="s">
        <v>134</v>
      </c>
      <c r="E954" s="413" t="s">
        <v>71</v>
      </c>
      <c r="F954" s="414">
        <v>43721</v>
      </c>
      <c r="G954" s="413"/>
      <c r="H954" s="413" t="s">
        <v>1624</v>
      </c>
      <c r="I954" s="418">
        <v>43721</v>
      </c>
      <c r="J954" s="12"/>
      <c r="K954" s="12"/>
      <c r="L954" s="12"/>
    </row>
    <row r="955" spans="1:12" x14ac:dyDescent="0.5">
      <c r="A955" s="12"/>
      <c r="B955" s="412" t="s">
        <v>1726</v>
      </c>
      <c r="C955" s="413" t="s">
        <v>1621</v>
      </c>
      <c r="D955" s="413" t="s">
        <v>134</v>
      </c>
      <c r="E955" s="413" t="s">
        <v>1696</v>
      </c>
      <c r="F955" s="414">
        <v>43721</v>
      </c>
      <c r="G955" s="413"/>
      <c r="H955" s="413" t="s">
        <v>1624</v>
      </c>
      <c r="I955" s="418">
        <v>43721</v>
      </c>
      <c r="J955" s="12"/>
      <c r="K955" s="12"/>
      <c r="L955" s="12"/>
    </row>
    <row r="956" spans="1:12" x14ac:dyDescent="0.5">
      <c r="A956" s="12"/>
      <c r="B956" s="412" t="s">
        <v>1727</v>
      </c>
      <c r="C956" s="413" t="s">
        <v>1622</v>
      </c>
      <c r="D956" s="413" t="s">
        <v>105</v>
      </c>
      <c r="E956" s="413"/>
      <c r="F956" s="414">
        <v>43833</v>
      </c>
      <c r="G956" s="413"/>
      <c r="H956" s="413" t="s">
        <v>1624</v>
      </c>
      <c r="I956" s="418">
        <v>43833</v>
      </c>
      <c r="J956" s="12"/>
      <c r="K956" s="12"/>
      <c r="L956" s="12"/>
    </row>
    <row r="957" spans="1:12" x14ac:dyDescent="0.5">
      <c r="A957" s="12"/>
      <c r="B957" s="412" t="s">
        <v>1650</v>
      </c>
      <c r="C957" s="413" t="s">
        <v>1622</v>
      </c>
      <c r="D957" s="413" t="s">
        <v>105</v>
      </c>
      <c r="E957" s="413" t="s">
        <v>126</v>
      </c>
      <c r="F957" s="414">
        <v>43833</v>
      </c>
      <c r="G957" s="413"/>
      <c r="H957" s="413" t="s">
        <v>1624</v>
      </c>
      <c r="I957" s="418">
        <v>43833</v>
      </c>
      <c r="J957" s="12"/>
      <c r="K957" s="12"/>
      <c r="L957" s="12"/>
    </row>
    <row r="958" spans="1:12" x14ac:dyDescent="0.5">
      <c r="A958" s="12"/>
      <c r="B958" s="412" t="s">
        <v>1649</v>
      </c>
      <c r="C958" s="413" t="s">
        <v>1622</v>
      </c>
      <c r="D958" s="413" t="s">
        <v>99</v>
      </c>
      <c r="E958" s="413" t="s">
        <v>90</v>
      </c>
      <c r="F958" s="414">
        <v>44183</v>
      </c>
      <c r="G958" s="413"/>
      <c r="H958" s="413" t="s">
        <v>1624</v>
      </c>
      <c r="I958" s="418">
        <v>44183</v>
      </c>
      <c r="J958" s="12"/>
      <c r="K958" s="12"/>
      <c r="L958" s="12"/>
    </row>
    <row r="959" spans="1:12" x14ac:dyDescent="0.5">
      <c r="A959" s="12"/>
      <c r="B959" s="412" t="s">
        <v>1685</v>
      </c>
      <c r="C959" s="413" t="s">
        <v>1621</v>
      </c>
      <c r="D959" s="413" t="s">
        <v>134</v>
      </c>
      <c r="E959" s="413" t="s">
        <v>1686</v>
      </c>
      <c r="F959" s="414">
        <v>44274</v>
      </c>
      <c r="G959" s="413"/>
      <c r="H959" s="413" t="s">
        <v>1624</v>
      </c>
      <c r="I959" s="419">
        <v>44274</v>
      </c>
      <c r="J959" s="12"/>
      <c r="K959" s="12"/>
      <c r="L959" s="12"/>
    </row>
    <row r="960" spans="1:12" x14ac:dyDescent="0.5">
      <c r="A960" s="12"/>
      <c r="B960" s="420" t="s">
        <v>1692</v>
      </c>
      <c r="C960" s="421" t="s">
        <v>1621</v>
      </c>
      <c r="D960" s="421" t="s">
        <v>134</v>
      </c>
      <c r="E960" s="421" t="s">
        <v>1693</v>
      </c>
      <c r="F960" s="422">
        <v>44274</v>
      </c>
      <c r="G960" s="421"/>
      <c r="H960" s="421" t="s">
        <v>1624</v>
      </c>
      <c r="I960" s="423">
        <v>44274</v>
      </c>
      <c r="J960" s="12"/>
      <c r="K960" s="12"/>
      <c r="L960" s="12"/>
    </row>
    <row r="961" spans="1:12" x14ac:dyDescent="0.5">
      <c r="A961" s="12"/>
      <c r="B961" s="424" t="s">
        <v>1261</v>
      </c>
      <c r="C961" s="425" t="s">
        <v>1621</v>
      </c>
      <c r="D961" s="421"/>
      <c r="E961" s="426" t="s">
        <v>59</v>
      </c>
      <c r="F961" s="421"/>
      <c r="G961" s="421"/>
      <c r="H961" s="421" t="s">
        <v>1624</v>
      </c>
      <c r="I961" s="418">
        <v>44617</v>
      </c>
      <c r="J961" s="12"/>
      <c r="K961" s="12"/>
      <c r="L961" s="12"/>
    </row>
    <row r="962" spans="1:12" x14ac:dyDescent="0.5">
      <c r="A962" s="12"/>
      <c r="B962" s="424" t="s">
        <v>1779</v>
      </c>
      <c r="C962" s="425" t="s">
        <v>1622</v>
      </c>
      <c r="D962" s="421"/>
      <c r="E962" s="427"/>
      <c r="F962" s="421"/>
      <c r="G962" s="421"/>
      <c r="H962" s="421" t="s">
        <v>1624</v>
      </c>
      <c r="I962" s="418">
        <v>44926</v>
      </c>
      <c r="J962" s="12"/>
      <c r="K962" s="12"/>
      <c r="L962" s="12"/>
    </row>
    <row r="963" spans="1:12" x14ac:dyDescent="0.5">
      <c r="A963" s="12"/>
      <c r="B963" s="424" t="s">
        <v>1780</v>
      </c>
      <c r="C963" s="425" t="s">
        <v>1621</v>
      </c>
      <c r="D963" s="421"/>
      <c r="E963" s="413" t="s">
        <v>1815</v>
      </c>
      <c r="F963" s="421"/>
      <c r="G963" s="421"/>
      <c r="H963" s="421" t="s">
        <v>1624</v>
      </c>
      <c r="I963" s="418">
        <v>44554</v>
      </c>
      <c r="J963" s="12"/>
      <c r="K963" s="12"/>
      <c r="L963" s="12"/>
    </row>
    <row r="964" spans="1:12" x14ac:dyDescent="0.5">
      <c r="A964" s="12"/>
      <c r="B964" s="428" t="s">
        <v>1781</v>
      </c>
      <c r="C964" s="425" t="s">
        <v>1621</v>
      </c>
      <c r="D964" s="421"/>
      <c r="E964" s="427" t="s">
        <v>1785</v>
      </c>
      <c r="F964" s="421"/>
      <c r="G964" s="421"/>
      <c r="H964" s="421" t="s">
        <v>1624</v>
      </c>
      <c r="I964" s="418">
        <v>44547</v>
      </c>
      <c r="J964" s="12"/>
      <c r="K964" s="12"/>
      <c r="L964" s="12"/>
    </row>
    <row r="965" spans="1:12" x14ac:dyDescent="0.5">
      <c r="A965" s="12"/>
      <c r="B965" s="428" t="s">
        <v>1782</v>
      </c>
      <c r="C965" s="425" t="s">
        <v>1621</v>
      </c>
      <c r="D965" s="421"/>
      <c r="E965" s="427" t="s">
        <v>1786</v>
      </c>
      <c r="F965" s="421"/>
      <c r="G965" s="421"/>
      <c r="H965" s="421" t="s">
        <v>1624</v>
      </c>
      <c r="I965" s="418">
        <v>44547</v>
      </c>
      <c r="J965" s="12"/>
      <c r="K965" s="12"/>
      <c r="L965" s="12"/>
    </row>
    <row r="966" spans="1:12" x14ac:dyDescent="0.5">
      <c r="A966" s="12"/>
      <c r="B966" s="428" t="s">
        <v>1783</v>
      </c>
      <c r="C966" s="425" t="s">
        <v>1621</v>
      </c>
      <c r="D966" s="421"/>
      <c r="E966" s="427" t="s">
        <v>1787</v>
      </c>
      <c r="F966" s="421"/>
      <c r="G966" s="421"/>
      <c r="H966" s="421" t="s">
        <v>1624</v>
      </c>
      <c r="I966" s="418">
        <v>44547</v>
      </c>
      <c r="J966" s="12"/>
      <c r="K966" s="12"/>
      <c r="L966" s="12"/>
    </row>
    <row r="967" spans="1:12" x14ac:dyDescent="0.5">
      <c r="A967" s="12"/>
      <c r="B967" s="428" t="s">
        <v>1784</v>
      </c>
      <c r="C967" s="425" t="s">
        <v>1621</v>
      </c>
      <c r="D967" s="421"/>
      <c r="E967" s="427"/>
      <c r="F967" s="421"/>
      <c r="G967" s="421"/>
      <c r="H967" s="421" t="s">
        <v>1624</v>
      </c>
      <c r="I967" s="418">
        <v>44547</v>
      </c>
      <c r="J967" s="12"/>
      <c r="K967" s="12"/>
      <c r="L967" s="12"/>
    </row>
    <row r="968" spans="1:12" ht="15" customHeight="1" x14ac:dyDescent="0.5">
      <c r="A968" s="12"/>
      <c r="B968" s="424" t="s">
        <v>2140</v>
      </c>
      <c r="C968" s="425" t="s">
        <v>1621</v>
      </c>
      <c r="D968" s="413"/>
      <c r="E968" s="425" t="s">
        <v>2143</v>
      </c>
      <c r="F968" s="413"/>
      <c r="G968" s="413"/>
      <c r="H968" s="421" t="s">
        <v>1624</v>
      </c>
      <c r="I968" s="419">
        <v>44953</v>
      </c>
      <c r="J968" s="12"/>
      <c r="K968" s="12"/>
      <c r="L968" s="12"/>
    </row>
    <row r="969" spans="1:12" x14ac:dyDescent="0.5">
      <c r="A969" s="12"/>
      <c r="B969" s="424" t="s">
        <v>2141</v>
      </c>
      <c r="C969" s="425" t="s">
        <v>1621</v>
      </c>
      <c r="D969" s="413"/>
      <c r="E969" s="429" t="s">
        <v>2386</v>
      </c>
      <c r="F969" s="413"/>
      <c r="G969" s="413"/>
      <c r="H969" s="421" t="s">
        <v>1624</v>
      </c>
      <c r="I969" s="419">
        <v>44953</v>
      </c>
      <c r="J969" s="12"/>
      <c r="K969" s="12"/>
      <c r="L969" s="12"/>
    </row>
    <row r="970" spans="1:12" x14ac:dyDescent="0.5">
      <c r="B970" s="424" t="s">
        <v>2142</v>
      </c>
      <c r="C970" s="425" t="s">
        <v>1621</v>
      </c>
      <c r="D970" s="430"/>
      <c r="E970" s="425" t="s">
        <v>2144</v>
      </c>
      <c r="F970" s="430"/>
      <c r="G970" s="430"/>
      <c r="H970" s="421" t="s">
        <v>1624</v>
      </c>
      <c r="I970" s="419">
        <v>44953</v>
      </c>
      <c r="K970" s="12"/>
      <c r="L970" s="12"/>
    </row>
    <row r="971" spans="1:12" x14ac:dyDescent="0.5">
      <c r="B971" s="424" t="s">
        <v>2505</v>
      </c>
      <c r="C971" s="425" t="s">
        <v>1621</v>
      </c>
      <c r="D971" s="430"/>
      <c r="E971" s="425" t="s">
        <v>2513</v>
      </c>
      <c r="F971" s="430"/>
      <c r="G971" s="430"/>
      <c r="H971" s="421" t="s">
        <v>1624</v>
      </c>
      <c r="I971" s="419">
        <v>45037</v>
      </c>
      <c r="J971" s="12"/>
      <c r="K971" s="12"/>
      <c r="L971" s="12"/>
    </row>
    <row r="972" spans="1:12" x14ac:dyDescent="0.5">
      <c r="B972" s="424" t="s">
        <v>2506</v>
      </c>
      <c r="C972" s="425" t="s">
        <v>1621</v>
      </c>
      <c r="D972" s="430"/>
      <c r="E972" s="425" t="s">
        <v>2514</v>
      </c>
      <c r="F972" s="430"/>
      <c r="G972" s="430"/>
      <c r="H972" s="421" t="s">
        <v>1624</v>
      </c>
      <c r="I972" s="419">
        <v>45037</v>
      </c>
      <c r="J972" s="12"/>
      <c r="K972" s="12"/>
      <c r="L972" s="12"/>
    </row>
    <row r="973" spans="1:12" x14ac:dyDescent="0.5">
      <c r="B973" s="424" t="s">
        <v>2507</v>
      </c>
      <c r="C973" s="425" t="s">
        <v>1621</v>
      </c>
      <c r="D973" s="430"/>
      <c r="E973" s="425" t="s">
        <v>2515</v>
      </c>
      <c r="F973" s="430"/>
      <c r="G973" s="430"/>
      <c r="H973" s="421" t="s">
        <v>1624</v>
      </c>
      <c r="I973" s="419">
        <v>45159</v>
      </c>
      <c r="J973" s="12"/>
      <c r="K973" s="12"/>
      <c r="L973" s="12"/>
    </row>
    <row r="974" spans="1:12" x14ac:dyDescent="0.5">
      <c r="B974" s="424" t="s">
        <v>279</v>
      </c>
      <c r="C974" s="425" t="s">
        <v>1621</v>
      </c>
      <c r="D974" s="430"/>
      <c r="E974" s="425" t="s">
        <v>280</v>
      </c>
      <c r="F974" s="430"/>
      <c r="G974" s="430"/>
      <c r="H974" s="421" t="s">
        <v>1624</v>
      </c>
      <c r="I974" s="419">
        <v>45159</v>
      </c>
      <c r="J974" s="12"/>
      <c r="K974" s="12"/>
      <c r="L974" s="12"/>
    </row>
    <row r="975" spans="1:12" x14ac:dyDescent="0.5">
      <c r="B975" s="424" t="s">
        <v>2508</v>
      </c>
      <c r="C975" s="425" t="s">
        <v>1621</v>
      </c>
      <c r="D975" s="430"/>
      <c r="E975" s="425" t="s">
        <v>2516</v>
      </c>
      <c r="F975" s="430"/>
      <c r="G975" s="430"/>
      <c r="H975" s="421" t="s">
        <v>1624</v>
      </c>
      <c r="I975" s="419">
        <v>45159</v>
      </c>
      <c r="J975" s="12"/>
      <c r="K975" s="12"/>
      <c r="L975" s="12"/>
    </row>
    <row r="976" spans="1:12" x14ac:dyDescent="0.5">
      <c r="B976" s="424" t="s">
        <v>2509</v>
      </c>
      <c r="C976" s="425" t="s">
        <v>1621</v>
      </c>
      <c r="D976" s="430"/>
      <c r="E976" s="425" t="s">
        <v>126</v>
      </c>
      <c r="F976" s="430"/>
      <c r="G976" s="430"/>
      <c r="H976" s="421" t="s">
        <v>1624</v>
      </c>
      <c r="I976" s="419">
        <v>45247</v>
      </c>
      <c r="J976" s="12"/>
      <c r="K976" s="12"/>
      <c r="L976" s="12"/>
    </row>
    <row r="977" spans="1:12" x14ac:dyDescent="0.5">
      <c r="B977" s="424" t="s">
        <v>2510</v>
      </c>
      <c r="C977" s="425" t="s">
        <v>1621</v>
      </c>
      <c r="D977" s="430"/>
      <c r="E977" s="425" t="s">
        <v>126</v>
      </c>
      <c r="F977" s="430"/>
      <c r="G977" s="430"/>
      <c r="H977" s="421" t="s">
        <v>1624</v>
      </c>
      <c r="I977" s="419">
        <v>45247</v>
      </c>
      <c r="J977" s="12"/>
      <c r="K977" s="12"/>
      <c r="L977" s="12"/>
    </row>
    <row r="978" spans="1:12" x14ac:dyDescent="0.5">
      <c r="B978" s="424" t="s">
        <v>2511</v>
      </c>
      <c r="C978" s="425" t="s">
        <v>1621</v>
      </c>
      <c r="D978" s="430"/>
      <c r="E978" s="425" t="s">
        <v>126</v>
      </c>
      <c r="F978" s="430"/>
      <c r="G978" s="430"/>
      <c r="H978" s="421" t="s">
        <v>1624</v>
      </c>
      <c r="I978" s="419">
        <v>45247</v>
      </c>
      <c r="J978" s="12"/>
      <c r="K978" s="12"/>
      <c r="L978" s="12"/>
    </row>
    <row r="979" spans="1:12" x14ac:dyDescent="0.5">
      <c r="B979" s="424" t="s">
        <v>2512</v>
      </c>
      <c r="C979" s="425" t="s">
        <v>1620</v>
      </c>
      <c r="D979" s="430"/>
      <c r="E979" s="425" t="s">
        <v>2517</v>
      </c>
      <c r="F979" s="430"/>
      <c r="G979" s="430"/>
      <c r="H979" s="421" t="s">
        <v>1624</v>
      </c>
      <c r="I979" s="419">
        <v>45289</v>
      </c>
      <c r="J979" s="12"/>
      <c r="K979" s="12"/>
      <c r="L979" s="12"/>
    </row>
    <row r="980" spans="1:12" x14ac:dyDescent="0.5">
      <c r="B980" s="424" t="s">
        <v>2669</v>
      </c>
      <c r="C980" s="519" t="s">
        <v>1621</v>
      </c>
      <c r="D980" s="413"/>
      <c r="E980" s="519" t="s">
        <v>2670</v>
      </c>
      <c r="F980" s="430"/>
      <c r="G980" s="430"/>
      <c r="H980" s="421" t="s">
        <v>1624</v>
      </c>
      <c r="I980" s="419">
        <v>45660</v>
      </c>
      <c r="K980" s="12"/>
      <c r="L980" s="12"/>
    </row>
    <row r="981" spans="1:12" ht="18" thickBot="1" x14ac:dyDescent="0.55000000000000004">
      <c r="B981" s="431" t="s">
        <v>2747</v>
      </c>
      <c r="C981" s="432" t="s">
        <v>1620</v>
      </c>
      <c r="D981" s="433"/>
      <c r="E981" s="520" t="s">
        <v>2748</v>
      </c>
      <c r="F981" s="434"/>
      <c r="G981" s="434"/>
      <c r="H981" s="435" t="s">
        <v>1624</v>
      </c>
      <c r="I981" s="436">
        <v>45999</v>
      </c>
      <c r="K981" s="12"/>
      <c r="L981" s="12"/>
    </row>
    <row r="982" spans="1:12" ht="18" thickBot="1" x14ac:dyDescent="0.55000000000000004">
      <c r="A982" s="12"/>
      <c r="B982" s="54"/>
      <c r="C982" s="12"/>
      <c r="D982" s="12"/>
      <c r="E982" s="12"/>
      <c r="F982" s="12"/>
      <c r="G982" s="12"/>
      <c r="H982" s="12"/>
      <c r="I982" s="12"/>
      <c r="J982" s="12"/>
      <c r="K982" s="12"/>
      <c r="L982" s="12"/>
    </row>
    <row r="983" spans="1:12" ht="49.5" customHeight="1" x14ac:dyDescent="0.5">
      <c r="A983" s="12"/>
      <c r="B983" s="708" t="s">
        <v>2145</v>
      </c>
      <c r="C983" s="709"/>
      <c r="D983" s="709"/>
      <c r="E983" s="709"/>
      <c r="F983" s="709"/>
      <c r="G983" s="709"/>
      <c r="H983" s="709"/>
      <c r="I983" s="710"/>
      <c r="J983" s="12"/>
      <c r="K983" s="12"/>
      <c r="L983" s="12"/>
    </row>
    <row r="984" spans="1:12" ht="27.75" customHeight="1" x14ac:dyDescent="0.5">
      <c r="A984" s="12"/>
      <c r="B984" s="711" t="s">
        <v>2146</v>
      </c>
      <c r="C984" s="712"/>
      <c r="D984" s="712"/>
      <c r="E984" s="712"/>
      <c r="F984" s="712"/>
      <c r="G984" s="712"/>
      <c r="H984" s="712"/>
      <c r="I984" s="713"/>
      <c r="J984" s="12"/>
      <c r="K984" s="12"/>
      <c r="L984" s="12"/>
    </row>
    <row r="985" spans="1:12" ht="15" customHeight="1" x14ac:dyDescent="0.5">
      <c r="A985" s="12"/>
      <c r="B985" s="770" t="s">
        <v>2760</v>
      </c>
      <c r="C985" s="771"/>
      <c r="D985" s="771"/>
      <c r="E985" s="771"/>
      <c r="F985" s="771"/>
      <c r="G985" s="771"/>
      <c r="H985" s="771"/>
      <c r="I985" s="772"/>
      <c r="J985" s="12"/>
      <c r="K985" s="12"/>
      <c r="L985" s="12"/>
    </row>
    <row r="986" spans="1:12" ht="30.75" customHeight="1" x14ac:dyDescent="0.5">
      <c r="A986" s="12"/>
      <c r="B986" s="770" t="s">
        <v>2012</v>
      </c>
      <c r="C986" s="771"/>
      <c r="D986" s="771"/>
      <c r="E986" s="771"/>
      <c r="F986" s="771"/>
      <c r="G986" s="771"/>
      <c r="H986" s="771"/>
      <c r="I986" s="772"/>
      <c r="J986" s="12"/>
      <c r="K986" s="12"/>
      <c r="L986" s="12"/>
    </row>
    <row r="987" spans="1:12" ht="15.75" customHeight="1" x14ac:dyDescent="0.5">
      <c r="A987" s="12"/>
      <c r="B987" s="770" t="s">
        <v>2013</v>
      </c>
      <c r="C987" s="771"/>
      <c r="D987" s="771"/>
      <c r="E987" s="771"/>
      <c r="F987" s="771"/>
      <c r="G987" s="771"/>
      <c r="H987" s="771"/>
      <c r="I987" s="772"/>
      <c r="J987" s="12"/>
      <c r="K987" s="12"/>
      <c r="L987" s="12"/>
    </row>
    <row r="988" spans="1:12" x14ac:dyDescent="0.5">
      <c r="A988" s="12"/>
      <c r="B988" s="711" t="s">
        <v>2721</v>
      </c>
      <c r="C988" s="712"/>
      <c r="D988" s="712"/>
      <c r="E988" s="712"/>
      <c r="F988" s="712"/>
      <c r="G988" s="712"/>
      <c r="H988" s="712"/>
      <c r="I988" s="713"/>
      <c r="J988" s="12"/>
      <c r="K988" s="12"/>
      <c r="L988" s="12"/>
    </row>
    <row r="989" spans="1:12" ht="18" thickBot="1" x14ac:dyDescent="0.55000000000000004">
      <c r="A989" s="12"/>
      <c r="B989" s="717" t="s">
        <v>1754</v>
      </c>
      <c r="C989" s="718"/>
      <c r="D989" s="718"/>
      <c r="E989" s="718"/>
      <c r="F989" s="718"/>
      <c r="G989" s="718"/>
      <c r="H989" s="718"/>
      <c r="I989" s="719"/>
      <c r="J989" s="12"/>
      <c r="K989" s="12"/>
      <c r="L989" s="12"/>
    </row>
    <row r="990" spans="1:12" x14ac:dyDescent="0.5">
      <c r="A990" s="12"/>
      <c r="B990" s="54"/>
      <c r="C990" s="12"/>
      <c r="D990" s="12"/>
      <c r="E990" s="12"/>
      <c r="F990" s="12"/>
      <c r="G990" s="12"/>
      <c r="H990" s="12"/>
      <c r="I990" s="12"/>
      <c r="J990" s="12"/>
      <c r="K990" s="12"/>
      <c r="L990" s="12"/>
    </row>
    <row r="991" spans="1:12" x14ac:dyDescent="0.5">
      <c r="A991" s="12"/>
      <c r="B991" s="54"/>
      <c r="C991" s="12"/>
      <c r="D991" s="12"/>
      <c r="E991" s="12"/>
      <c r="F991" s="12"/>
      <c r="G991" s="12"/>
      <c r="H991" s="12"/>
      <c r="I991" s="12"/>
      <c r="J991" s="12"/>
      <c r="K991" s="12"/>
      <c r="L991" s="12"/>
    </row>
    <row r="992" spans="1:12" x14ac:dyDescent="0.5">
      <c r="A992" s="12"/>
      <c r="B992" s="54"/>
      <c r="C992" s="12"/>
      <c r="D992" s="12"/>
      <c r="E992" s="12"/>
      <c r="F992" s="12"/>
      <c r="G992" s="12"/>
      <c r="H992" s="12"/>
      <c r="I992" s="12"/>
      <c r="J992" s="12"/>
      <c r="K992" s="12"/>
      <c r="L992" s="12"/>
    </row>
    <row r="993" spans="1:12" x14ac:dyDescent="0.5">
      <c r="A993" s="12"/>
      <c r="B993" s="54"/>
      <c r="C993" s="12"/>
      <c r="D993" s="12"/>
      <c r="E993" s="12"/>
      <c r="F993" s="12"/>
      <c r="G993" s="12"/>
      <c r="H993" s="12"/>
      <c r="I993" s="12"/>
      <c r="J993" s="12"/>
      <c r="K993" s="12"/>
      <c r="L993" s="12"/>
    </row>
    <row r="994" spans="1:12" x14ac:dyDescent="0.5">
      <c r="A994" s="12"/>
      <c r="B994" s="54"/>
      <c r="C994" s="12"/>
      <c r="D994" s="12"/>
      <c r="E994" s="12"/>
      <c r="F994" s="12"/>
      <c r="G994" s="12"/>
      <c r="H994" s="12"/>
      <c r="I994" s="12"/>
      <c r="J994" s="12"/>
      <c r="K994" s="12"/>
      <c r="L994" s="12"/>
    </row>
    <row r="995" spans="1:12" x14ac:dyDescent="0.5">
      <c r="A995" s="12"/>
      <c r="B995" s="54"/>
      <c r="C995" s="12"/>
      <c r="D995" s="12"/>
      <c r="E995" s="12"/>
      <c r="F995" s="12"/>
      <c r="G995" s="12"/>
      <c r="H995" s="12"/>
      <c r="I995" s="12"/>
      <c r="J995" s="12"/>
      <c r="K995" s="12"/>
      <c r="L995" s="12"/>
    </row>
    <row r="996" spans="1:12" x14ac:dyDescent="0.5">
      <c r="A996" s="12"/>
      <c r="B996" s="54"/>
      <c r="C996" s="12"/>
      <c r="D996" s="12"/>
      <c r="E996" s="12"/>
      <c r="F996" s="12"/>
      <c r="G996" s="12"/>
      <c r="H996" s="12"/>
      <c r="I996" s="12"/>
      <c r="J996" s="12"/>
      <c r="K996" s="12"/>
      <c r="L996" s="12"/>
    </row>
    <row r="997" spans="1:12" x14ac:dyDescent="0.5">
      <c r="A997" s="12"/>
      <c r="B997" s="54"/>
      <c r="C997" s="12"/>
      <c r="D997" s="12"/>
      <c r="E997" s="12"/>
      <c r="F997" s="12"/>
      <c r="G997" s="12"/>
      <c r="H997" s="12"/>
      <c r="I997" s="12"/>
      <c r="J997" s="12"/>
      <c r="K997" s="12"/>
      <c r="L997" s="12"/>
    </row>
    <row r="998" spans="1:12" x14ac:dyDescent="0.5">
      <c r="A998" s="12"/>
      <c r="B998" s="54"/>
      <c r="C998" s="12"/>
      <c r="D998" s="12"/>
      <c r="E998" s="12"/>
      <c r="F998" s="12"/>
      <c r="G998" s="12"/>
      <c r="H998" s="12"/>
      <c r="I998" s="12"/>
      <c r="J998" s="12"/>
      <c r="K998" s="12"/>
      <c r="L998" s="12"/>
    </row>
    <row r="999" spans="1:12" x14ac:dyDescent="0.5">
      <c r="A999" s="12"/>
      <c r="B999" s="54"/>
      <c r="C999" s="12"/>
      <c r="D999" s="12"/>
      <c r="E999" s="12"/>
      <c r="F999" s="12"/>
      <c r="G999" s="12"/>
      <c r="H999" s="12"/>
      <c r="I999" s="12"/>
      <c r="J999" s="12"/>
      <c r="K999" s="12"/>
      <c r="L999" s="12"/>
    </row>
    <row r="1000" spans="1:12" x14ac:dyDescent="0.5">
      <c r="A1000" s="12"/>
      <c r="B1000" s="54"/>
      <c r="C1000" s="12"/>
      <c r="D1000" s="12"/>
      <c r="E1000" s="12"/>
      <c r="F1000" s="12"/>
      <c r="G1000" s="12"/>
      <c r="H1000" s="12"/>
      <c r="I1000" s="12"/>
      <c r="J1000" s="12"/>
      <c r="K1000" s="12"/>
      <c r="L1000" s="12"/>
    </row>
    <row r="1001" spans="1:12" x14ac:dyDescent="0.5">
      <c r="A1001" s="12"/>
      <c r="B1001" s="54"/>
      <c r="C1001" s="12"/>
      <c r="D1001" s="12"/>
      <c r="E1001" s="12"/>
      <c r="F1001" s="12"/>
      <c r="G1001" s="12"/>
      <c r="H1001" s="12"/>
      <c r="I1001" s="12"/>
      <c r="J1001" s="12"/>
      <c r="K1001" s="12"/>
      <c r="L1001" s="12"/>
    </row>
    <row r="1002" spans="1:12" x14ac:dyDescent="0.5">
      <c r="A1002" s="12"/>
      <c r="B1002" s="54"/>
      <c r="C1002" s="12"/>
      <c r="D1002" s="12"/>
      <c r="E1002" s="12"/>
      <c r="F1002" s="12"/>
      <c r="G1002" s="12"/>
      <c r="H1002" s="12"/>
      <c r="I1002" s="12"/>
      <c r="J1002" s="12"/>
      <c r="K1002" s="12"/>
      <c r="L1002" s="12"/>
    </row>
    <row r="1003" spans="1:12" x14ac:dyDescent="0.5">
      <c r="A1003" s="12"/>
      <c r="B1003" s="54"/>
      <c r="C1003" s="12"/>
      <c r="D1003" s="12"/>
      <c r="E1003" s="12"/>
      <c r="F1003" s="12"/>
      <c r="G1003" s="12"/>
      <c r="H1003" s="12"/>
      <c r="I1003" s="12"/>
      <c r="J1003" s="12"/>
      <c r="K1003" s="12"/>
      <c r="L1003" s="12"/>
    </row>
    <row r="1004" spans="1:12" x14ac:dyDescent="0.5">
      <c r="A1004" s="12"/>
      <c r="B1004" s="54"/>
      <c r="C1004" s="12"/>
      <c r="D1004" s="12"/>
      <c r="E1004" s="12"/>
      <c r="F1004" s="12"/>
      <c r="G1004" s="12"/>
      <c r="H1004" s="12"/>
      <c r="I1004" s="12"/>
      <c r="J1004" s="12"/>
      <c r="K1004" s="12"/>
      <c r="L1004" s="12"/>
    </row>
    <row r="1005" spans="1:12" x14ac:dyDescent="0.5">
      <c r="A1005" s="12"/>
      <c r="B1005" s="54"/>
      <c r="C1005" s="12"/>
      <c r="D1005" s="12"/>
      <c r="E1005" s="12"/>
      <c r="F1005" s="12"/>
      <c r="G1005" s="12"/>
      <c r="H1005" s="12"/>
      <c r="I1005" s="12"/>
      <c r="J1005" s="12"/>
      <c r="K1005" s="12"/>
      <c r="L1005" s="12"/>
    </row>
    <row r="1006" spans="1:12" x14ac:dyDescent="0.5">
      <c r="A1006" s="12"/>
      <c r="B1006" s="54"/>
      <c r="C1006" s="12"/>
      <c r="D1006" s="12"/>
      <c r="E1006" s="12"/>
      <c r="F1006" s="12"/>
      <c r="G1006" s="12"/>
      <c r="H1006" s="12"/>
      <c r="I1006" s="12"/>
      <c r="J1006" s="12"/>
      <c r="K1006" s="12"/>
      <c r="L1006" s="12"/>
    </row>
    <row r="1007" spans="1:12" x14ac:dyDescent="0.5">
      <c r="A1007" s="12"/>
      <c r="B1007" s="54"/>
      <c r="C1007" s="12"/>
      <c r="D1007" s="12"/>
      <c r="E1007" s="12"/>
      <c r="F1007" s="12"/>
      <c r="G1007" s="12"/>
      <c r="H1007" s="12"/>
      <c r="I1007" s="12"/>
      <c r="J1007" s="12"/>
      <c r="K1007" s="12"/>
      <c r="L1007" s="12"/>
    </row>
    <row r="1008" spans="1:12" x14ac:dyDescent="0.5">
      <c r="A1008" s="12"/>
      <c r="B1008" s="54"/>
      <c r="C1008" s="12"/>
      <c r="D1008" s="12"/>
      <c r="E1008" s="12"/>
      <c r="F1008" s="12"/>
      <c r="G1008" s="12"/>
      <c r="H1008" s="12"/>
      <c r="I1008" s="12"/>
      <c r="J1008" s="12"/>
      <c r="K1008" s="12"/>
      <c r="L1008" s="12"/>
    </row>
    <row r="1009" spans="1:12" x14ac:dyDescent="0.5">
      <c r="A1009" s="12"/>
      <c r="B1009" s="54"/>
      <c r="C1009" s="12"/>
      <c r="D1009" s="12"/>
      <c r="E1009" s="12"/>
      <c r="F1009" s="12"/>
      <c r="G1009" s="12"/>
      <c r="H1009" s="12"/>
      <c r="I1009" s="12"/>
      <c r="J1009" s="12"/>
      <c r="K1009" s="12"/>
      <c r="L1009" s="12"/>
    </row>
    <row r="1010" spans="1:12" x14ac:dyDescent="0.5">
      <c r="A1010" s="12"/>
      <c r="B1010" s="54"/>
      <c r="C1010" s="12"/>
      <c r="D1010" s="12"/>
      <c r="E1010" s="12"/>
      <c r="F1010" s="12"/>
      <c r="G1010" s="12"/>
      <c r="H1010" s="12"/>
      <c r="I1010" s="12"/>
      <c r="J1010" s="12"/>
      <c r="K1010" s="12"/>
      <c r="L1010" s="12"/>
    </row>
    <row r="1011" spans="1:12" x14ac:dyDescent="0.5">
      <c r="A1011" s="12"/>
      <c r="B1011" s="54"/>
      <c r="C1011" s="12"/>
      <c r="D1011" s="12"/>
      <c r="E1011" s="12"/>
      <c r="F1011" s="12"/>
      <c r="G1011" s="12"/>
      <c r="H1011" s="12"/>
      <c r="I1011" s="12"/>
      <c r="J1011" s="12"/>
      <c r="K1011" s="12"/>
      <c r="L1011" s="12"/>
    </row>
    <row r="1012" spans="1:12" x14ac:dyDescent="0.5">
      <c r="A1012" s="12"/>
      <c r="B1012" s="54"/>
      <c r="C1012" s="12"/>
      <c r="D1012" s="12"/>
      <c r="E1012" s="12"/>
      <c r="F1012" s="12"/>
      <c r="G1012" s="12"/>
      <c r="H1012" s="12"/>
      <c r="I1012" s="12"/>
      <c r="J1012" s="12"/>
      <c r="K1012" s="12"/>
      <c r="L1012" s="12"/>
    </row>
    <row r="1013" spans="1:12" x14ac:dyDescent="0.5">
      <c r="A1013" s="12"/>
      <c r="B1013" s="54"/>
      <c r="C1013" s="12"/>
      <c r="D1013" s="12"/>
      <c r="E1013" s="12"/>
      <c r="F1013" s="12"/>
      <c r="G1013" s="12"/>
      <c r="H1013" s="12"/>
      <c r="I1013" s="12"/>
      <c r="J1013" s="12"/>
      <c r="K1013" s="12"/>
      <c r="L1013" s="12"/>
    </row>
    <row r="1014" spans="1:12" x14ac:dyDescent="0.5">
      <c r="A1014" s="12"/>
      <c r="B1014" s="54"/>
      <c r="C1014" s="12"/>
      <c r="D1014" s="12"/>
      <c r="E1014" s="12"/>
      <c r="F1014" s="12"/>
      <c r="G1014" s="12"/>
      <c r="H1014" s="12"/>
      <c r="I1014" s="12"/>
      <c r="J1014" s="12"/>
      <c r="K1014" s="12"/>
      <c r="L1014" s="12"/>
    </row>
    <row r="1015" spans="1:12" x14ac:dyDescent="0.5">
      <c r="A1015" s="12"/>
      <c r="B1015" s="54"/>
      <c r="C1015" s="12"/>
      <c r="D1015" s="12"/>
      <c r="E1015" s="12"/>
      <c r="F1015" s="12"/>
      <c r="G1015" s="12"/>
      <c r="H1015" s="12"/>
      <c r="I1015" s="12"/>
      <c r="J1015" s="12"/>
      <c r="K1015" s="12"/>
      <c r="L1015" s="12"/>
    </row>
    <row r="1016" spans="1:12" x14ac:dyDescent="0.5">
      <c r="A1016" s="12"/>
      <c r="B1016" s="54"/>
      <c r="C1016" s="12"/>
      <c r="D1016" s="12"/>
      <c r="E1016" s="12"/>
      <c r="F1016" s="12"/>
      <c r="G1016" s="12"/>
      <c r="H1016" s="12"/>
      <c r="I1016" s="12"/>
      <c r="J1016" s="12"/>
      <c r="K1016" s="12"/>
      <c r="L1016" s="12"/>
    </row>
    <row r="1017" spans="1:12" x14ac:dyDescent="0.5">
      <c r="A1017" s="12"/>
      <c r="B1017" s="54"/>
      <c r="C1017" s="12"/>
      <c r="D1017" s="12"/>
      <c r="E1017" s="12"/>
      <c r="F1017" s="12"/>
      <c r="G1017" s="12"/>
      <c r="H1017" s="12"/>
      <c r="I1017" s="12"/>
      <c r="J1017" s="12"/>
      <c r="K1017" s="12"/>
      <c r="L1017" s="12"/>
    </row>
    <row r="1018" spans="1:12" x14ac:dyDescent="0.5">
      <c r="A1018" s="12"/>
      <c r="B1018" s="54"/>
      <c r="C1018" s="12"/>
      <c r="D1018" s="12"/>
      <c r="E1018" s="12"/>
      <c r="F1018" s="12"/>
      <c r="G1018" s="12"/>
      <c r="H1018" s="12"/>
      <c r="I1018" s="12"/>
      <c r="J1018" s="12"/>
      <c r="K1018" s="12"/>
      <c r="L1018" s="12"/>
    </row>
    <row r="1019" spans="1:12" x14ac:dyDescent="0.5">
      <c r="A1019" s="12"/>
      <c r="B1019" s="54"/>
      <c r="C1019" s="12"/>
      <c r="D1019" s="12"/>
      <c r="E1019" s="12"/>
      <c r="F1019" s="12"/>
      <c r="G1019" s="12"/>
      <c r="H1019" s="12"/>
      <c r="I1019" s="12"/>
      <c r="J1019" s="12"/>
      <c r="K1019" s="12"/>
      <c r="L1019" s="12"/>
    </row>
    <row r="1020" spans="1:12" x14ac:dyDescent="0.5">
      <c r="A1020" s="12"/>
      <c r="B1020" s="54"/>
      <c r="C1020" s="12"/>
      <c r="D1020" s="12"/>
      <c r="E1020" s="12"/>
      <c r="F1020" s="12"/>
      <c r="G1020" s="12"/>
      <c r="H1020" s="12"/>
      <c r="I1020" s="12"/>
      <c r="J1020" s="12"/>
      <c r="K1020" s="12"/>
      <c r="L1020" s="12"/>
    </row>
    <row r="1021" spans="1:12" x14ac:dyDescent="0.5">
      <c r="A1021" s="12"/>
      <c r="B1021" s="54"/>
      <c r="C1021" s="12"/>
      <c r="D1021" s="12"/>
      <c r="E1021" s="12"/>
      <c r="F1021" s="12"/>
      <c r="G1021" s="12"/>
      <c r="H1021" s="12"/>
      <c r="I1021" s="12"/>
      <c r="J1021" s="12"/>
      <c r="K1021" s="12"/>
      <c r="L1021" s="12"/>
    </row>
    <row r="1022" spans="1:12" x14ac:dyDescent="0.5">
      <c r="A1022" s="12"/>
      <c r="B1022" s="54"/>
      <c r="C1022" s="12"/>
      <c r="D1022" s="12"/>
      <c r="E1022" s="12"/>
      <c r="F1022" s="12"/>
      <c r="G1022" s="12"/>
      <c r="H1022" s="12"/>
      <c r="I1022" s="12"/>
      <c r="J1022" s="12"/>
      <c r="K1022" s="12"/>
      <c r="L1022" s="12"/>
    </row>
    <row r="1023" spans="1:12" x14ac:dyDescent="0.5">
      <c r="A1023" s="12"/>
      <c r="B1023" s="54"/>
      <c r="C1023" s="12"/>
      <c r="D1023" s="12"/>
      <c r="E1023" s="12"/>
      <c r="F1023" s="12"/>
      <c r="G1023" s="12"/>
      <c r="H1023" s="12"/>
      <c r="I1023" s="12"/>
      <c r="J1023" s="12"/>
      <c r="K1023" s="12"/>
      <c r="L1023" s="12"/>
    </row>
    <row r="1024" spans="1:12" x14ac:dyDescent="0.5">
      <c r="A1024" s="12"/>
      <c r="B1024" s="54"/>
      <c r="C1024" s="12"/>
      <c r="D1024" s="12"/>
      <c r="E1024" s="12"/>
      <c r="F1024" s="12"/>
      <c r="G1024" s="12"/>
      <c r="H1024" s="12"/>
      <c r="I1024" s="12"/>
      <c r="J1024" s="12"/>
      <c r="K1024" s="12"/>
      <c r="L1024" s="12"/>
    </row>
  </sheetData>
  <sheetProtection algorithmName="SHA-512" hashValue="KbwRebt6HAs+pV3NlnDpDJygwvL8jmAtUwcBVThEG8lF+86D/2v1qahUN6+6dtBKO4vHMIyOiCARBIyY7pC/hA==" saltValue="3c1vPqITd+Hs4I6fQXGzPA==" spinCount="100000" sheet="1" objects="1" scenarios="1"/>
  <protectedRanges>
    <protectedRange algorithmName="SHA-512" hashValue="ETeVjPhX54TeWCe9EvhlfrNgdam3WAFSfcALStjsoEltfmZV3bJWKUJDFiMU0XAnFeVG7d43wCZjr3arQRmfMA==" saltValue="/4d1wRsMM+ZR+REwXM8FgA==" spinCount="100000" sqref="B12:F12 B15:F15 C13:F14" name="Range1"/>
    <protectedRange algorithmName="SHA-512" hashValue="ETeVjPhX54TeWCe9EvhlfrNgdam3WAFSfcALStjsoEltfmZV3bJWKUJDFiMU0XAnFeVG7d43wCZjr3arQRmfMA==" saltValue="/4d1wRsMM+ZR+REwXM8FgA==" spinCount="100000" sqref="B13:B14" name="Range1_2"/>
  </protectedRanges>
  <autoFilter ref="B18:H960" xr:uid="{2ADBF762-1A25-481F-9132-269E84FE2842}">
    <sortState xmlns:xlrd2="http://schemas.microsoft.com/office/spreadsheetml/2017/richdata2" ref="B19:H963">
      <sortCondition ref="F18"/>
    </sortState>
  </autoFilter>
  <mergeCells count="16">
    <mergeCell ref="B988:I988"/>
    <mergeCell ref="B989:I989"/>
    <mergeCell ref="B6:H6"/>
    <mergeCell ref="B7:H7"/>
    <mergeCell ref="B8:H8"/>
    <mergeCell ref="B9:H9"/>
    <mergeCell ref="B10:H10"/>
    <mergeCell ref="B11:H11"/>
    <mergeCell ref="B12:H12"/>
    <mergeCell ref="C13:H13"/>
    <mergeCell ref="B16:I16"/>
    <mergeCell ref="B983:I983"/>
    <mergeCell ref="B984:I984"/>
    <mergeCell ref="B985:I985"/>
    <mergeCell ref="B986:I986"/>
    <mergeCell ref="B987:I987"/>
  </mergeCells>
  <hyperlinks>
    <hyperlink ref="B13" r:id="rId1" xr:uid="{66D900EC-0A0F-4688-A704-BFAE80F46AAD}"/>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73A214EF4C904E82B5B66BF640EFA9" ma:contentTypeVersion="10" ma:contentTypeDescription="Create a new document." ma:contentTypeScope="" ma:versionID="1d477b60286b8e0b4a38363aabfd52a6">
  <xsd:schema xmlns:xsd="http://www.w3.org/2001/XMLSchema" xmlns:xs="http://www.w3.org/2001/XMLSchema" xmlns:p="http://schemas.microsoft.com/office/2006/metadata/properties" targetNamespace="http://schemas.microsoft.com/office/2006/metadata/properties" ma:root="true" ma:fieldsID="eeeb7b0afd9ab6f635712c7bfaf4f83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ED3D23-F9B4-4D94-B8B5-95B4F54B58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D7F360E-34AB-492D-BA1D-2F591F50EA46}">
  <ds:schemaRefs>
    <ds:schemaRef ds:uri="http://schemas.microsoft.com/sharepoint/v3/contenttype/forms"/>
  </ds:schemaRefs>
</ds:datastoreItem>
</file>

<file path=customXml/itemProps3.xml><?xml version="1.0" encoding="utf-8"?>
<ds:datastoreItem xmlns:ds="http://schemas.openxmlformats.org/officeDocument/2006/customXml" ds:itemID="{441AED96-9D07-42FC-8B33-4377A2A3A768}">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19</vt:i4>
      </vt:variant>
    </vt:vector>
  </HeadingPairs>
  <TitlesOfParts>
    <vt:vector size="32" baseType="lpstr">
      <vt:lpstr>Instruction</vt:lpstr>
      <vt:lpstr>Declaration by NA Regulation</vt:lpstr>
      <vt:lpstr>Matl Declare Form </vt:lpstr>
      <vt:lpstr>Ref-TSCA PBT</vt:lpstr>
      <vt:lpstr>Ref-TSCA Risk Management</vt:lpstr>
      <vt:lpstr>Ref-PFAS</vt:lpstr>
      <vt:lpstr>Ref-CEPA</vt:lpstr>
      <vt:lpstr>Ref-High-Risk Prop65 Substances</vt:lpstr>
      <vt:lpstr>Ref-Complete Prop65 List</vt:lpstr>
      <vt:lpstr>Ref-WA Safer Product</vt:lpstr>
      <vt:lpstr>Version Update Log</vt:lpstr>
      <vt:lpstr>PFAS Table</vt:lpstr>
      <vt:lpstr>Dropdowns</vt:lpstr>
      <vt:lpstr>CA_Prop_65</vt:lpstr>
      <vt:lpstr>CEPA</vt:lpstr>
      <vt:lpstr>CEPA_Exemption</vt:lpstr>
      <vt:lpstr>Complete_Prop_65</vt:lpstr>
      <vt:lpstr>Hexafluoropropylene_oxide_dimer_acid_HFPO_DA_or_GenX_and_its_acyl_halides</vt:lpstr>
      <vt:lpstr>High_Risk_Prop_65</vt:lpstr>
      <vt:lpstr>Long_chain_perfluorocarboxylic_acids_PFCAs_C9_to_C14_including_their_salts</vt:lpstr>
      <vt:lpstr>Perfluorobutane_sulfonic_acid_PFBS_and_its_salts</vt:lpstr>
      <vt:lpstr>Perfluorohexane_1_sulphonic_acid_PFHxS_its_salts</vt:lpstr>
      <vt:lpstr>Perfluorononanoic_acid_PFNA_its_salts</vt:lpstr>
      <vt:lpstr>Perfluoroocane_sulphonic_acid_PFOS_it_salts</vt:lpstr>
      <vt:lpstr>Perfluorooctanoic_acid_PFOA_its_salts</vt:lpstr>
      <vt:lpstr>PFAS</vt:lpstr>
      <vt:lpstr>TSCA_PBT_Exemption</vt:lpstr>
      <vt:lpstr>TSCA_Risk_Management</vt:lpstr>
      <vt:lpstr>TSCA_Section_6h_PBT</vt:lpstr>
      <vt:lpstr>Undecafluorohexanoic_acid_PFHxA_its_salts</vt:lpstr>
      <vt:lpstr>WA_Safer_Product</vt:lpstr>
      <vt:lpstr>WA_Safer_Product_Exemption</vt:lpstr>
    </vt:vector>
  </TitlesOfParts>
  <Company>Nidec MOEN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[MOEN/MAN]</cp:lastModifiedBy>
  <cp:lastPrinted>2017-07-25T11:41:39Z</cp:lastPrinted>
  <dcterms:created xsi:type="dcterms:W3CDTF">2011-11-16T14:55:38Z</dcterms:created>
  <dcterms:modified xsi:type="dcterms:W3CDTF">2026-02-05T07:46:23Z</dcterms:modified>
</cp:coreProperties>
</file>